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\Downloads\"/>
    </mc:Choice>
  </mc:AlternateContent>
  <xr:revisionPtr revIDLastSave="0" documentId="13_ncr:1_{C27436B2-CF7C-4CC5-9035-E32361B2B464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cooltm_fw20_m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92" i="1" l="1"/>
  <c r="S192" i="1"/>
  <c r="Q20" i="1"/>
  <c r="S20" i="1"/>
  <c r="Q24" i="1"/>
  <c r="S24" i="1"/>
  <c r="Q28" i="1"/>
  <c r="S28" i="1"/>
  <c r="Q32" i="1"/>
  <c r="S32" i="1"/>
  <c r="Q36" i="1"/>
  <c r="S36" i="1"/>
  <c r="Q40" i="1"/>
  <c r="S40" i="1"/>
  <c r="Q44" i="1"/>
  <c r="S44" i="1"/>
  <c r="Q48" i="1"/>
  <c r="S48" i="1"/>
  <c r="Q168" i="1"/>
  <c r="S168" i="1"/>
  <c r="Q172" i="1"/>
  <c r="S172" i="1"/>
  <c r="Q176" i="1"/>
  <c r="S176" i="1"/>
  <c r="Q180" i="1"/>
  <c r="S180" i="1"/>
  <c r="Q184" i="1"/>
  <c r="S184" i="1"/>
  <c r="Q188" i="1"/>
  <c r="S188" i="1"/>
  <c r="Q122" i="1"/>
  <c r="S122" i="1"/>
  <c r="Q126" i="1"/>
  <c r="S126" i="1"/>
  <c r="Q130" i="1"/>
  <c r="S130" i="1"/>
  <c r="Q134" i="1"/>
  <c r="S134" i="1"/>
  <c r="Q137" i="1"/>
  <c r="S137" i="1"/>
  <c r="Q58" i="1"/>
  <c r="S58" i="1"/>
  <c r="Q62" i="1"/>
  <c r="S62" i="1"/>
  <c r="Q66" i="1"/>
  <c r="S66" i="1"/>
  <c r="Q76" i="1"/>
  <c r="S76" i="1"/>
  <c r="Q80" i="1"/>
  <c r="S80" i="1"/>
  <c r="Q84" i="1"/>
  <c r="S84" i="1"/>
  <c r="Q147" i="1"/>
  <c r="S147" i="1"/>
  <c r="Q151" i="1"/>
  <c r="S151" i="1"/>
  <c r="Q155" i="1"/>
  <c r="S155" i="1"/>
  <c r="Q159" i="1"/>
  <c r="S159" i="1"/>
  <c r="Q201" i="1"/>
  <c r="S201" i="1"/>
  <c r="Q205" i="1"/>
  <c r="S205" i="1"/>
  <c r="Q209" i="1"/>
  <c r="S209" i="1"/>
  <c r="Q212" i="1"/>
  <c r="S212" i="1"/>
  <c r="Q215" i="1"/>
  <c r="S215" i="1"/>
  <c r="Q218" i="1"/>
  <c r="S218" i="1"/>
  <c r="Q94" i="1"/>
  <c r="S94" i="1"/>
  <c r="Q98" i="1"/>
  <c r="S98" i="1"/>
  <c r="Q108" i="1"/>
  <c r="S108" i="1"/>
  <c r="Q112" i="1"/>
  <c r="S112" i="1"/>
  <c r="Q228" i="1"/>
  <c r="S228" i="1"/>
  <c r="Q231" i="1"/>
  <c r="S231" i="1"/>
  <c r="Q235" i="1"/>
  <c r="S235" i="1"/>
  <c r="Q238" i="1"/>
  <c r="S238" i="1"/>
  <c r="Q242" i="1"/>
  <c r="S242" i="1"/>
  <c r="Q252" i="1"/>
  <c r="S252" i="1"/>
  <c r="Q256" i="1"/>
  <c r="S256" i="1"/>
  <c r="Q260" i="1"/>
  <c r="S260" i="1"/>
  <c r="Q263" i="1"/>
  <c r="S263" i="1"/>
  <c r="Q266" i="1"/>
  <c r="S266" i="1"/>
  <c r="Q269" i="1"/>
  <c r="S269" i="1"/>
  <c r="Q272" i="1"/>
  <c r="S272" i="1"/>
  <c r="Q276" i="1"/>
  <c r="S276" i="1"/>
  <c r="Q279" i="1"/>
  <c r="S279" i="1"/>
  <c r="Q282" i="1"/>
  <c r="S282" i="1"/>
  <c r="Q285" i="1"/>
  <c r="S285" i="1"/>
  <c r="Q288" i="1"/>
  <c r="S288" i="1"/>
  <c r="Q291" i="1"/>
  <c r="S291" i="1"/>
  <c r="S294" i="1"/>
  <c r="Q294" i="1"/>
</calcChain>
</file>

<file path=xl/sharedStrings.xml><?xml version="1.0" encoding="utf-8"?>
<sst xmlns="http://schemas.openxmlformats.org/spreadsheetml/2006/main" count="605" uniqueCount="167">
  <si>
    <t>FW20 Menswear</t>
  </si>
  <si>
    <t>Shirts</t>
  </si>
  <si>
    <t>EUR</t>
  </si>
  <si>
    <t>STYLE</t>
  </si>
  <si>
    <t>RéFéRENCE</t>
  </si>
  <si>
    <t>VARIANTE</t>
  </si>
  <si>
    <t>TAILLES</t>
  </si>
  <si>
    <t>TOTAL</t>
  </si>
  <si>
    <t>Flower print silk pyjama shirt</t>
  </si>
  <si>
    <t>XS</t>
  </si>
  <si>
    <t>S</t>
  </si>
  <si>
    <t>M</t>
  </si>
  <si>
    <t>L</t>
  </si>
  <si>
    <t>XL</t>
  </si>
  <si>
    <t>FW201PT8005A20100PIN04</t>
  </si>
  <si>
    <t>PINK</t>
  </si>
  <si>
    <t>Origine:</t>
  </si>
  <si>
    <t>Lavalliere Silk COOL shirt</t>
  </si>
  <si>
    <t>FW201PT8007A20100BLA02</t>
  </si>
  <si>
    <t>black</t>
  </si>
  <si>
    <t>Animal Print shirt</t>
  </si>
  <si>
    <t>FW201PT8008A20306BEI02</t>
  </si>
  <si>
    <t>leopard</t>
  </si>
  <si>
    <t>Oversize fringed check shirt</t>
  </si>
  <si>
    <t>FW201PT8002A20003RED03</t>
  </si>
  <si>
    <t>red</t>
  </si>
  <si>
    <t>3 colors Popeline shirt</t>
  </si>
  <si>
    <t>FW201PT8003A20004MUL01</t>
  </si>
  <si>
    <t>multicolor</t>
  </si>
  <si>
    <t>Duo popeline shirt</t>
  </si>
  <si>
    <t>FW201PT8004A20004BLU05</t>
  </si>
  <si>
    <t>light blue</t>
  </si>
  <si>
    <t>striped popeline shirt</t>
  </si>
  <si>
    <t>FW201PT8006A20008BLU03</t>
  </si>
  <si>
    <t>blue</t>
  </si>
  <si>
    <t>Reversible Oversize check shirt</t>
  </si>
  <si>
    <t>FW201PT8001A20002YEL03</t>
  </si>
  <si>
    <t>yellow</t>
  </si>
  <si>
    <t>Jeans</t>
  </si>
  <si>
    <t>Graffiti Boyfriend denim pants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</si>
  <si>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</si>
  <si>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</si>
  <si>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</si>
  <si>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</si>
  <si>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</si>
  <si>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</si>
  <si>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</si>
  <si>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</si>
  <si>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</si>
  <si>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</si>
  <si>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FW201PD5004A20500BLU08</t>
  </si>
  <si>
    <t>denim blue</t>
  </si>
  <si>
    <t>Denim slim pants</t>
  </si>
  <si>
    <t>FW201PD5003A20501BLA01</t>
  </si>
  <si>
    <t>Denim regular pants</t>
  </si>
  <si>
    <t>FW201PD5002A20502WHI01</t>
  </si>
  <si>
    <t>white</t>
  </si>
  <si>
    <t>FW201PD5002A20500BLU01</t>
  </si>
  <si>
    <t>Flare denim pants</t>
  </si>
  <si>
    <t>FW201PD5001A20502WHI01</t>
  </si>
  <si>
    <t>FW201PD5001A20501BLA01</t>
  </si>
  <si>
    <t>Flare studded denim pants</t>
  </si>
  <si>
    <t>FW201PD5001A20500BLU01</t>
  </si>
  <si>
    <t>Trousers</t>
  </si>
  <si>
    <t>Check cropped pants</t>
  </si>
  <si>
    <t>44</t>
  </si>
  <si>
    <t>46</t>
  </si>
  <si>
    <t>48</t>
  </si>
  <si>
    <t>50</t>
  </si>
  <si>
    <t>52</t>
  </si>
  <si>
    <t>FW201PT5001A20203ECR03</t>
  </si>
  <si>
    <t>ecru</t>
  </si>
  <si>
    <t>Check pants flare</t>
  </si>
  <si>
    <t>FW201PT5003A20203ECR03</t>
  </si>
  <si>
    <t>FW201PT5003A20201BRO02</t>
  </si>
  <si>
    <t>multico brown</t>
  </si>
  <si>
    <t>Print silk pyjama pants</t>
  </si>
  <si>
    <t>FW201PT5004A20100PIN04</t>
  </si>
  <si>
    <t>FW201PT5004A20100BLA02</t>
  </si>
  <si>
    <t>Leather Jackets</t>
  </si>
  <si>
    <t>Reversible Fake fur leather bomber</t>
  </si>
  <si>
    <t>FW201PC3000A20001WHI02</t>
  </si>
  <si>
    <t>white leopard</t>
  </si>
  <si>
    <t>Reversible tweed leather bomber</t>
  </si>
  <si>
    <t>FW201PC3001A20001GRE02</t>
  </si>
  <si>
    <t>purple</t>
  </si>
  <si>
    <t>70's Leather jacket</t>
  </si>
  <si>
    <t>FW201PC2000A20004BRO04</t>
  </si>
  <si>
    <t>cognac</t>
  </si>
  <si>
    <t>Coats</t>
  </si>
  <si>
    <t>Fake fur long coat</t>
  </si>
  <si>
    <t>FW201PT1002A20405WHI02</t>
  </si>
  <si>
    <t>Oversize check coat</t>
  </si>
  <si>
    <t>FW201PT1000A20201BRO02</t>
  </si>
  <si>
    <t>Shearling coat</t>
  </si>
  <si>
    <t>FW201PC1000A20003BRO03</t>
  </si>
  <si>
    <t>camel</t>
  </si>
  <si>
    <t>Denim</t>
  </si>
  <si>
    <t>Studded denim jacket</t>
  </si>
  <si>
    <t>FW201PD2001A20500BLU01</t>
  </si>
  <si>
    <t>Denim jacket</t>
  </si>
  <si>
    <t>FW201PD2003A20501BLA01</t>
  </si>
  <si>
    <t>FW201PD2003A20502WHI01</t>
  </si>
  <si>
    <t>Vintage sleeveless denim jacket</t>
  </si>
  <si>
    <t>FW201PD2004A20503BLU08</t>
  </si>
  <si>
    <t>Knitwear</t>
  </si>
  <si>
    <t>Knitwear round neck pullover</t>
  </si>
  <si>
    <t>FW201PM7000A20001ECR01</t>
  </si>
  <si>
    <t>Knitwear turtle neck pullover</t>
  </si>
  <si>
    <t>FW201PM7001A20002BLA01</t>
  </si>
  <si>
    <t>Turtle neck sweater Cool embroidery</t>
  </si>
  <si>
    <t>FW201PM7003A20000RED01</t>
  </si>
  <si>
    <t>FW201PM7003A20000WHI01</t>
  </si>
  <si>
    <t>FW201PM7003A20000BUR03</t>
  </si>
  <si>
    <t>plum</t>
  </si>
  <si>
    <t>FW201PM7003A20000PIN01</t>
  </si>
  <si>
    <t>Jackets</t>
  </si>
  <si>
    <t>Reversible long down jacket</t>
  </si>
  <si>
    <t>FW201PT3002A20302BUR03</t>
  </si>
  <si>
    <t>Reversible hooded down jacket</t>
  </si>
  <si>
    <t>FW201PT3001A20302BLU01</t>
  </si>
  <si>
    <t>Blazers</t>
  </si>
  <si>
    <t>Oversize check jacket</t>
  </si>
  <si>
    <t>FW201PT2003A20201BRO02</t>
  </si>
  <si>
    <t>70's jacket</t>
  </si>
  <si>
    <t>FW201PT2002A20203ECR03</t>
  </si>
  <si>
    <t>Sweaters</t>
  </si>
  <si>
    <t>Oversize hooded sweater</t>
  </si>
  <si>
    <t>FW201PJ7002A20003PP3</t>
  </si>
  <si>
    <t>pink lama</t>
  </si>
  <si>
    <t>FW201PJ7002A20003BP5</t>
  </si>
  <si>
    <t>black stbernard</t>
  </si>
  <si>
    <t>Hooded sweater</t>
  </si>
  <si>
    <t>FW201PJ7001A20003BP4</t>
  </si>
  <si>
    <t>black husky</t>
  </si>
  <si>
    <t>FW201PJ7001A20003WP2</t>
  </si>
  <si>
    <t>white lama</t>
  </si>
  <si>
    <t>Oversize Sailor sweater</t>
  </si>
  <si>
    <t>FW201PJ7000A20001BLA02</t>
  </si>
  <si>
    <t>black/white</t>
  </si>
  <si>
    <t>Tee shirts</t>
  </si>
  <si>
    <t>Bad Alarm printed tshirt</t>
  </si>
  <si>
    <t>FW201PJ9001A20P01YEL01</t>
  </si>
  <si>
    <t>Black Friday printed Tshirt</t>
  </si>
  <si>
    <t>FW201PJ9001A20P02GRE01</t>
  </si>
  <si>
    <t>vert</t>
  </si>
  <si>
    <t>Fitted Tshirt classic</t>
  </si>
  <si>
    <t>FW201PJ9000A20002BLA01</t>
  </si>
  <si>
    <t>FW201PJ9000A20002WHI01</t>
  </si>
  <si>
    <t>FW201PJ9000A20002BP4</t>
  </si>
  <si>
    <t>FW201PJ9000A20002BP5</t>
  </si>
  <si>
    <t>FW201PJ9000A20002WP5</t>
  </si>
  <si>
    <t>white alien</t>
  </si>
  <si>
    <t>Oversize Tshirt classic</t>
  </si>
  <si>
    <t>FW201PJ9001A20002BLA01</t>
  </si>
  <si>
    <t>FW201PJ9001A20002WHI01</t>
  </si>
  <si>
    <t>FW201PJ9001A20002BP5</t>
  </si>
  <si>
    <t>FW201PJ9001A20002BP4</t>
  </si>
  <si>
    <t>FW201PJ9001A20002WP2</t>
  </si>
  <si>
    <t>FW201PJ9001A20002PP3</t>
  </si>
  <si>
    <t>Closing Date for Orders</t>
  </si>
  <si>
    <t>28th January 2020</t>
  </si>
  <si>
    <t>Delivery Window</t>
  </si>
  <si>
    <t>1st June - 31st July 2020</t>
  </si>
  <si>
    <t>WS</t>
  </si>
  <si>
    <t>RTL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</si>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</sst>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rgb="FF000000"/>
      <name val="Calibri"/>
    </font>
    <font>
      <sz val="28"/>
      <color rgb="FF000000"/>
      <name val="Calibri"/>
    </font>
    <font>
      <sz val="20"/>
      <color rgb="FF000000"/>
      <name val="Calibri"/>
    </font>
    <font>
      <b/>
      <sz val="12"/>
      <color rgb="FF000000"/>
      <name val="Calibri"/>
    </font>
    <font>
      <sz val="12"/>
      <color rgb="FF666666"/>
      <name val="Calibri"/>
    </font>
    <font>
      <b/>
      <sz val="14"/>
      <color rgb="FF000000"/>
      <name val="Calibri"/>
    </font>
    <font>
      <sz val="10"/>
      <color rgb="FF00000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EEEEEE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CCCCC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 style="thin">
        <color rgb="FFCCCCCC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CCCCCC"/>
      </right>
      <top/>
      <bottom style="thin">
        <color rgb="FFCCCCCC"/>
      </bottom>
      <diagonal/>
    </border>
    <border>
      <left style="thin">
        <color rgb="FFCCCCCC"/>
      </left>
      <right style="thin">
        <color rgb="FFCCCCCC"/>
      </right>
      <top/>
      <bottom style="thin">
        <color rgb="FFCCCCCC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4" fillId="2" borderId="2" xfId="0" applyFont="1" applyFill="1" applyBorder="1" applyAlignment="1">
      <alignment vertical="center"/>
    </xf>
    <xf numFmtId="0" fontId="0" fillId="3" borderId="3" xfId="0" applyFill="1" applyBorder="1" applyAlignment="1">
      <alignment horizontal="left" vertical="center"/>
    </xf>
    <xf numFmtId="0" fontId="0" fillId="3" borderId="4" xfId="0" applyFill="1" applyBorder="1" applyAlignment="1">
      <alignment horizontal="left" vertical="center"/>
    </xf>
    <xf numFmtId="0" fontId="5" fillId="2" borderId="5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4" fillId="3" borderId="3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" fontId="0" fillId="3" borderId="3" xfId="0" applyNumberFormat="1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4" fontId="0" fillId="3" borderId="2" xfId="0" applyNumberForma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4" fontId="0" fillId="4" borderId="3" xfId="0" applyNumberFormat="1" applyFill="1" applyBorder="1" applyAlignment="1">
      <alignment vertical="center"/>
    </xf>
    <xf numFmtId="0" fontId="0" fillId="4" borderId="7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4" fontId="0" fillId="4" borderId="2" xfId="0" applyNumberForma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-1143000</xdr:colOff>
      <xdr:row>7</xdr:row>
      <xdr:rowOff>-1143000</xdr:rowOff>
    </xdr:from>
    <xdr:ext cx="2286000" cy="1143000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</xdr:row>
      <xdr:rowOff>9525</xdr:rowOff>
    </xdr:from>
    <xdr:ext cx="571500" cy="765402"/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</xdr:row>
      <xdr:rowOff>9525</xdr:rowOff>
    </xdr:from>
    <xdr:ext cx="571500" cy="765402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</xdr:row>
      <xdr:rowOff>9525</xdr:rowOff>
    </xdr:from>
    <xdr:ext cx="571500" cy="765402"/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</xdr:row>
      <xdr:rowOff>9525</xdr:rowOff>
    </xdr:from>
    <xdr:ext cx="571500" cy="857250"/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</xdr:row>
      <xdr:rowOff>9525</xdr:rowOff>
    </xdr:from>
    <xdr:ext cx="571500" cy="857250"/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</xdr:row>
      <xdr:rowOff>9525</xdr:rowOff>
    </xdr:from>
    <xdr:ext cx="571500" cy="857250"/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43</xdr:row>
      <xdr:rowOff>9525</xdr:rowOff>
    </xdr:from>
    <xdr:ext cx="571500" cy="857250"/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47</xdr:row>
      <xdr:rowOff>9525</xdr:rowOff>
    </xdr:from>
    <xdr:ext cx="571500" cy="857250"/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167</xdr:row>
      <xdr:rowOff>9525</xdr:rowOff>
    </xdr:from>
    <xdr:ext cx="571500" cy="857250"/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171</xdr:row>
      <xdr:rowOff>9525</xdr:rowOff>
    </xdr:from>
    <xdr:ext cx="571500" cy="857250"/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175</xdr:row>
      <xdr:rowOff>9525</xdr:rowOff>
    </xdr:from>
    <xdr:ext cx="571500" cy="857250"/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179</xdr:row>
      <xdr:rowOff>9525</xdr:rowOff>
    </xdr:from>
    <xdr:ext cx="571500" cy="857250"/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183</xdr:row>
      <xdr:rowOff>9525</xdr:rowOff>
    </xdr:from>
    <xdr:ext cx="571500" cy="857250"/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187</xdr:row>
      <xdr:rowOff>9525</xdr:rowOff>
    </xdr:from>
    <xdr:ext cx="571500" cy="857250"/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191</xdr:row>
      <xdr:rowOff>9525</xdr:rowOff>
    </xdr:from>
    <xdr:ext cx="571500" cy="857250"/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121</xdr:row>
      <xdr:rowOff>9525</xdr:rowOff>
    </xdr:from>
    <xdr:ext cx="571500" cy="857250"/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125</xdr:row>
      <xdr:rowOff>9525</xdr:rowOff>
    </xdr:from>
    <xdr:ext cx="571500" cy="857250"/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129</xdr:row>
      <xdr:rowOff>9525</xdr:rowOff>
    </xdr:from>
    <xdr:ext cx="571500" cy="857250"/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133</xdr:row>
      <xdr:rowOff>9525</xdr:rowOff>
    </xdr:from>
    <xdr:ext cx="571500" cy="765402"/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136</xdr:row>
      <xdr:rowOff>9525</xdr:rowOff>
    </xdr:from>
    <xdr:ext cx="571500" cy="765402"/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57</xdr:row>
      <xdr:rowOff>9525</xdr:rowOff>
    </xdr:from>
    <xdr:ext cx="571500" cy="857250"/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61</xdr:row>
      <xdr:rowOff>9525</xdr:rowOff>
    </xdr:from>
    <xdr:ext cx="571500" cy="857250"/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65</xdr:row>
      <xdr:rowOff>9525</xdr:rowOff>
    </xdr:from>
    <xdr:ext cx="571500" cy="857250"/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75</xdr:row>
      <xdr:rowOff>9525</xdr:rowOff>
    </xdr:from>
    <xdr:ext cx="571500" cy="857250"/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79</xdr:row>
      <xdr:rowOff>9525</xdr:rowOff>
    </xdr:from>
    <xdr:ext cx="571500" cy="857250"/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83</xdr:row>
      <xdr:rowOff>9525</xdr:rowOff>
    </xdr:from>
    <xdr:ext cx="571500" cy="857250"/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146</xdr:row>
      <xdr:rowOff>9525</xdr:rowOff>
    </xdr:from>
    <xdr:ext cx="571500" cy="857250"/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150</xdr:row>
      <xdr:rowOff>9525</xdr:rowOff>
    </xdr:from>
    <xdr:ext cx="571500" cy="857250"/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154</xdr:row>
      <xdr:rowOff>9525</xdr:rowOff>
    </xdr:from>
    <xdr:ext cx="571500" cy="765402"/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158</xdr:row>
      <xdr:rowOff>9525</xdr:rowOff>
    </xdr:from>
    <xdr:ext cx="571500" cy="857250"/>
    <xdr:pic>
      <xdr:nvPicPr>
        <xdr:cNvPr id="32" name="Imag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200</xdr:row>
      <xdr:rowOff>9525</xdr:rowOff>
    </xdr:from>
    <xdr:ext cx="571500" cy="857250"/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204</xdr:row>
      <xdr:rowOff>9525</xdr:rowOff>
    </xdr:from>
    <xdr:ext cx="571500" cy="857250"/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208</xdr:row>
      <xdr:rowOff>9525</xdr:rowOff>
    </xdr:from>
    <xdr:ext cx="571500" cy="857250"/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211</xdr:row>
      <xdr:rowOff>9525</xdr:rowOff>
    </xdr:from>
    <xdr:ext cx="571500" cy="857250"/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214</xdr:row>
      <xdr:rowOff>9525</xdr:rowOff>
    </xdr:from>
    <xdr:ext cx="571500" cy="857250"/>
    <xdr:pic>
      <xdr:nvPicPr>
        <xdr:cNvPr id="37" name="Imag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217</xdr:row>
      <xdr:rowOff>9525</xdr:rowOff>
    </xdr:from>
    <xdr:ext cx="571500" cy="857250"/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93</xdr:row>
      <xdr:rowOff>9525</xdr:rowOff>
    </xdr:from>
    <xdr:ext cx="571500" cy="857250"/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97</xdr:row>
      <xdr:rowOff>9525</xdr:rowOff>
    </xdr:from>
    <xdr:ext cx="571500" cy="857250"/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107</xdr:row>
      <xdr:rowOff>9525</xdr:rowOff>
    </xdr:from>
    <xdr:ext cx="571500" cy="857250"/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111</xdr:row>
      <xdr:rowOff>9525</xdr:rowOff>
    </xdr:from>
    <xdr:ext cx="571500" cy="857250"/>
    <xdr:pic>
      <xdr:nvPicPr>
        <xdr:cNvPr id="42" name="Imag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227</xdr:row>
      <xdr:rowOff>9525</xdr:rowOff>
    </xdr:from>
    <xdr:ext cx="571500" cy="765402"/>
    <xdr:pic>
      <xdr:nvPicPr>
        <xdr:cNvPr id="43" name="Imag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230</xdr:row>
      <xdr:rowOff>9525</xdr:rowOff>
    </xdr:from>
    <xdr:ext cx="571500" cy="765402"/>
    <xdr:pic>
      <xdr:nvPicPr>
        <xdr:cNvPr id="44" name="Imag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234</xdr:row>
      <xdr:rowOff>9525</xdr:rowOff>
    </xdr:from>
    <xdr:ext cx="571500" cy="428625"/>
    <xdr:pic>
      <xdr:nvPicPr>
        <xdr:cNvPr id="45" name="Imag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237</xdr:row>
      <xdr:rowOff>9525</xdr:rowOff>
    </xdr:from>
    <xdr:ext cx="571500" cy="765402"/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241</xdr:row>
      <xdr:rowOff>9525</xdr:rowOff>
    </xdr:from>
    <xdr:ext cx="571500" cy="857250"/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251</xdr:row>
      <xdr:rowOff>9525</xdr:rowOff>
    </xdr:from>
    <xdr:ext cx="571500" cy="857250"/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255</xdr:row>
      <xdr:rowOff>9525</xdr:rowOff>
    </xdr:from>
    <xdr:ext cx="571500" cy="857250"/>
    <xdr:pic>
      <xdr:nvPicPr>
        <xdr:cNvPr id="49" name="Imag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259</xdr:row>
      <xdr:rowOff>9525</xdr:rowOff>
    </xdr:from>
    <xdr:ext cx="571500" cy="765402"/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262</xdr:row>
      <xdr:rowOff>9525</xdr:rowOff>
    </xdr:from>
    <xdr:ext cx="571500" cy="857250"/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265</xdr:row>
      <xdr:rowOff>9525</xdr:rowOff>
    </xdr:from>
    <xdr:ext cx="571500" cy="765402"/>
    <xdr:pic>
      <xdr:nvPicPr>
        <xdr:cNvPr id="52" name="Imag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268</xdr:row>
      <xdr:rowOff>9525</xdr:rowOff>
    </xdr:from>
    <xdr:ext cx="571500" cy="765402"/>
    <xdr:pic>
      <xdr:nvPicPr>
        <xdr:cNvPr id="53" name="Imag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271</xdr:row>
      <xdr:rowOff>9525</xdr:rowOff>
    </xdr:from>
    <xdr:ext cx="571500" cy="765402"/>
    <xdr:pic>
      <xdr:nvPicPr>
        <xdr:cNvPr id="54" name="Imag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275</xdr:row>
      <xdr:rowOff>9525</xdr:rowOff>
    </xdr:from>
    <xdr:ext cx="571500" cy="765402"/>
    <xdr:pic>
      <xdr:nvPicPr>
        <xdr:cNvPr id="55" name="Imag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278</xdr:row>
      <xdr:rowOff>9525</xdr:rowOff>
    </xdr:from>
    <xdr:ext cx="571500" cy="765402"/>
    <xdr:pic>
      <xdr:nvPicPr>
        <xdr:cNvPr id="56" name="Imag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281</xdr:row>
      <xdr:rowOff>9525</xdr:rowOff>
    </xdr:from>
    <xdr:ext cx="571500" cy="765402"/>
    <xdr:pic>
      <xdr:nvPicPr>
        <xdr:cNvPr id="57" name="Imag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284</xdr:row>
      <xdr:rowOff>9525</xdr:rowOff>
    </xdr:from>
    <xdr:ext cx="571500" cy="765402"/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287</xdr:row>
      <xdr:rowOff>9525</xdr:rowOff>
    </xdr:from>
    <xdr:ext cx="571500" cy="765402"/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290</xdr:row>
      <xdr:rowOff>9525</xdr:rowOff>
    </xdr:from>
    <xdr:ext cx="571500" cy="765402"/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S294"/>
  <sheetViews>
    <sheetView tabSelected="1" view="pageBreakPreview" zoomScale="60" zoomScaleNormal="70" workbookViewId="0">
      <selection activeCell="O318" sqref="O318"/>
    </sheetView>
  </sheetViews>
  <sheetFormatPr baseColWidth="10" defaultColWidth="9" defaultRowHeight="15.75" x14ac:dyDescent="0.25"/>
  <cols>
    <col min="1" max="1" width="2" customWidth="1"/>
    <col min="2" max="2" width="8" customWidth="1"/>
    <col min="3" max="3" width="30.125" customWidth="1"/>
    <col min="4" max="4" width="14.5" customWidth="1"/>
    <col min="5" max="5" width="10.125" customWidth="1"/>
    <col min="6" max="16" width="4" customWidth="1"/>
    <col min="17" max="17" width="8" customWidth="1"/>
    <col min="18" max="18" width="9.875" customWidth="1"/>
    <col min="19" max="19" width="14" customWidth="1"/>
    <col min="20" max="20" width="2" customWidth="1"/>
  </cols>
  <sheetData>
    <row r="9" spans="2:19" ht="36" x14ac:dyDescent="0.55000000000000004">
      <c r="H9" s="1" t="s">
        <v>0</v>
      </c>
    </row>
    <row r="10" spans="2:19" ht="15.75" customHeight="1" x14ac:dyDescent="0.55000000000000004">
      <c r="H10" s="1"/>
    </row>
    <row r="11" spans="2:19" ht="26.25" x14ac:dyDescent="0.25">
      <c r="B11" s="3" t="s">
        <v>160</v>
      </c>
      <c r="C11" s="3"/>
      <c r="D11" s="2"/>
      <c r="E11" s="14" t="s">
        <v>161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</row>
    <row r="12" spans="2:19" ht="26.25" x14ac:dyDescent="0.25">
      <c r="B12" s="3" t="s">
        <v>162</v>
      </c>
      <c r="C12" s="29"/>
      <c r="D12" s="2"/>
      <c r="E12" s="14" t="s">
        <v>163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</row>
    <row r="13" spans="2:19" x14ac:dyDescent="0.25">
      <c r="B13" s="2"/>
      <c r="C13" s="2"/>
      <c r="D13" s="2"/>
      <c r="E13" s="2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</row>
    <row r="14" spans="2:19" x14ac:dyDescent="0.25">
      <c r="B14" s="2"/>
      <c r="C14" s="2"/>
      <c r="D14" s="2"/>
      <c r="E14" s="2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</row>
    <row r="15" spans="2:19" ht="26.25" x14ac:dyDescent="0.25">
      <c r="B15" s="3" t="s">
        <v>1</v>
      </c>
      <c r="C15" s="9"/>
      <c r="D15" s="9"/>
      <c r="E15" s="9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</row>
    <row r="16" spans="2:19" x14ac:dyDescent="0.25">
      <c r="B16" s="2"/>
      <c r="C16" s="2"/>
      <c r="D16" s="2"/>
      <c r="E16" s="2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</row>
    <row r="17" spans="2:19" x14ac:dyDescent="0.25">
      <c r="B17" s="2"/>
      <c r="C17" s="2"/>
      <c r="D17" s="2"/>
      <c r="E17" s="12" t="s">
        <v>2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2" t="s">
        <v>2</v>
      </c>
      <c r="S17" s="12" t="s">
        <v>2</v>
      </c>
    </row>
    <row r="18" spans="2:19" x14ac:dyDescent="0.25">
      <c r="B18" s="4" t="s">
        <v>3</v>
      </c>
      <c r="C18" s="4" t="s">
        <v>4</v>
      </c>
      <c r="D18" s="4" t="s">
        <v>5</v>
      </c>
      <c r="E18" s="13" t="s">
        <v>165</v>
      </c>
      <c r="F18" s="13" t="s">
        <v>6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 t="s">
        <v>166</v>
      </c>
      <c r="R18" s="13" t="s">
        <v>164</v>
      </c>
      <c r="S18" s="13" t="s">
        <v>7</v>
      </c>
    </row>
    <row r="19" spans="2:19" ht="26.1" customHeight="1" x14ac:dyDescent="0.25">
      <c r="B19" s="5" t="s">
        <v>8</v>
      </c>
      <c r="C19" s="5"/>
      <c r="D19" s="5"/>
      <c r="E19" s="5"/>
      <c r="F19" s="19" t="s">
        <v>9</v>
      </c>
      <c r="G19" s="19" t="s">
        <v>10</v>
      </c>
      <c r="H19" s="19" t="s">
        <v>11</v>
      </c>
      <c r="I19" s="19" t="s">
        <v>12</v>
      </c>
      <c r="J19" s="19" t="s">
        <v>13</v>
      </c>
      <c r="K19" s="27"/>
      <c r="L19" s="27"/>
      <c r="M19" s="27"/>
      <c r="N19" s="27"/>
      <c r="O19" s="27"/>
      <c r="P19" s="27"/>
      <c r="Q19" s="27"/>
      <c r="R19" s="27"/>
      <c r="S19" s="27"/>
    </row>
    <row r="20" spans="2:19" ht="23.1" customHeight="1" x14ac:dyDescent="0.25">
      <c r="B20" s="6"/>
      <c r="C20" s="6" t="s">
        <v>14</v>
      </c>
      <c r="D20" s="6" t="s">
        <v>15</v>
      </c>
      <c r="E20" s="14">
        <v>750</v>
      </c>
      <c r="F20" s="20"/>
      <c r="G20" s="24"/>
      <c r="H20" s="24"/>
      <c r="I20" s="24"/>
      <c r="J20" s="24"/>
      <c r="K20" s="25"/>
      <c r="L20" s="25"/>
      <c r="M20" s="25"/>
      <c r="N20" s="25"/>
      <c r="O20" s="25"/>
      <c r="P20" s="25"/>
      <c r="Q20" s="25">
        <f>SUM(F20:N22)</f>
        <v>0</v>
      </c>
      <c r="R20" s="28">
        <v>278</v>
      </c>
      <c r="S20" s="28">
        <f>Q20*R20</f>
        <v>0</v>
      </c>
    </row>
    <row r="21" spans="2:19" ht="23.1" customHeight="1" x14ac:dyDescent="0.25">
      <c r="B21" s="6"/>
      <c r="C21" s="10"/>
      <c r="D21" s="6"/>
      <c r="E21" s="15"/>
      <c r="F21" s="21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</row>
    <row r="22" spans="2:19" ht="23.1" customHeight="1" x14ac:dyDescent="0.25">
      <c r="B22" s="7"/>
      <c r="C22" s="11" t="s">
        <v>16</v>
      </c>
      <c r="D22" s="7"/>
      <c r="E22" s="16"/>
      <c r="F22" s="22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</row>
    <row r="23" spans="2:19" ht="26.1" customHeight="1" x14ac:dyDescent="0.25">
      <c r="B23" s="5" t="s">
        <v>17</v>
      </c>
      <c r="C23" s="5"/>
      <c r="D23" s="5"/>
      <c r="E23" s="5"/>
      <c r="F23" s="19" t="s">
        <v>9</v>
      </c>
      <c r="G23" s="19" t="s">
        <v>10</v>
      </c>
      <c r="H23" s="19" t="s">
        <v>11</v>
      </c>
      <c r="I23" s="19" t="s">
        <v>12</v>
      </c>
      <c r="J23" s="19" t="s">
        <v>13</v>
      </c>
      <c r="K23" s="27"/>
      <c r="L23" s="27"/>
      <c r="M23" s="27"/>
      <c r="N23" s="27"/>
      <c r="O23" s="27"/>
      <c r="P23" s="27"/>
      <c r="Q23" s="27"/>
      <c r="R23" s="27"/>
      <c r="S23" s="27"/>
    </row>
    <row r="24" spans="2:19" ht="23.1" customHeight="1" x14ac:dyDescent="0.25">
      <c r="B24" s="6"/>
      <c r="C24" s="6" t="s">
        <v>18</v>
      </c>
      <c r="D24" s="6" t="s">
        <v>19</v>
      </c>
      <c r="E24" s="14">
        <v>750</v>
      </c>
      <c r="F24" s="20"/>
      <c r="G24" s="24"/>
      <c r="H24" s="24"/>
      <c r="I24" s="24"/>
      <c r="J24" s="24"/>
      <c r="K24" s="25"/>
      <c r="L24" s="25"/>
      <c r="M24" s="25"/>
      <c r="N24" s="25"/>
      <c r="O24" s="25"/>
      <c r="P24" s="25"/>
      <c r="Q24" s="25">
        <f>SUM(F24:N26)</f>
        <v>0</v>
      </c>
      <c r="R24" s="28">
        <v>278</v>
      </c>
      <c r="S24" s="28">
        <f>Q24*R24</f>
        <v>0</v>
      </c>
    </row>
    <row r="25" spans="2:19" ht="23.1" customHeight="1" x14ac:dyDescent="0.25">
      <c r="B25" s="6"/>
      <c r="C25" s="10"/>
      <c r="D25" s="6"/>
      <c r="E25" s="15"/>
      <c r="F25" s="21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</row>
    <row r="26" spans="2:19" ht="23.1" customHeight="1" x14ac:dyDescent="0.25">
      <c r="B26" s="7"/>
      <c r="C26" s="11" t="s">
        <v>16</v>
      </c>
      <c r="D26" s="7"/>
      <c r="E26" s="16"/>
      <c r="F26" s="22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</row>
    <row r="27" spans="2:19" ht="26.1" customHeight="1" x14ac:dyDescent="0.25">
      <c r="B27" s="5" t="s">
        <v>20</v>
      </c>
      <c r="C27" s="5"/>
      <c r="D27" s="5"/>
      <c r="E27" s="5"/>
      <c r="F27" s="19" t="s">
        <v>9</v>
      </c>
      <c r="G27" s="19" t="s">
        <v>10</v>
      </c>
      <c r="H27" s="19" t="s">
        <v>11</v>
      </c>
      <c r="I27" s="19" t="s">
        <v>12</v>
      </c>
      <c r="J27" s="19" t="s">
        <v>13</v>
      </c>
      <c r="K27" s="27"/>
      <c r="L27" s="27"/>
      <c r="M27" s="27"/>
      <c r="N27" s="27"/>
      <c r="O27" s="27"/>
      <c r="P27" s="27"/>
      <c r="Q27" s="27"/>
      <c r="R27" s="27"/>
      <c r="S27" s="27"/>
    </row>
    <row r="28" spans="2:19" ht="23.1" customHeight="1" x14ac:dyDescent="0.25">
      <c r="B28" s="6"/>
      <c r="C28" s="6" t="s">
        <v>21</v>
      </c>
      <c r="D28" s="6" t="s">
        <v>22</v>
      </c>
      <c r="E28" s="14">
        <v>490</v>
      </c>
      <c r="F28" s="20"/>
      <c r="G28" s="24"/>
      <c r="H28" s="24"/>
      <c r="I28" s="24"/>
      <c r="J28" s="24"/>
      <c r="K28" s="25"/>
      <c r="L28" s="25"/>
      <c r="M28" s="25"/>
      <c r="N28" s="25"/>
      <c r="O28" s="25"/>
      <c r="P28" s="25"/>
      <c r="Q28" s="25">
        <f>SUM(F28:N30)</f>
        <v>0</v>
      </c>
      <c r="R28" s="28">
        <v>181</v>
      </c>
      <c r="S28" s="28">
        <f>Q28*R28</f>
        <v>0</v>
      </c>
    </row>
    <row r="29" spans="2:19" ht="23.1" customHeight="1" x14ac:dyDescent="0.25">
      <c r="B29" s="6"/>
      <c r="C29" s="10"/>
      <c r="D29" s="6"/>
      <c r="E29" s="15"/>
      <c r="F29" s="21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</row>
    <row r="30" spans="2:19" ht="23.1" customHeight="1" x14ac:dyDescent="0.25">
      <c r="B30" s="7"/>
      <c r="C30" s="11" t="s">
        <v>16</v>
      </c>
      <c r="D30" s="7"/>
      <c r="E30" s="16"/>
      <c r="F30" s="22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</row>
    <row r="31" spans="2:19" ht="26.1" customHeight="1" x14ac:dyDescent="0.25">
      <c r="B31" s="5" t="s">
        <v>23</v>
      </c>
      <c r="C31" s="5"/>
      <c r="D31" s="5"/>
      <c r="E31" s="5"/>
      <c r="F31" s="19" t="s">
        <v>9</v>
      </c>
      <c r="G31" s="19" t="s">
        <v>10</v>
      </c>
      <c r="H31" s="19" t="s">
        <v>11</v>
      </c>
      <c r="I31" s="19" t="s">
        <v>12</v>
      </c>
      <c r="J31" s="19" t="s">
        <v>13</v>
      </c>
      <c r="K31" s="27"/>
      <c r="L31" s="27"/>
      <c r="M31" s="27"/>
      <c r="N31" s="27"/>
      <c r="O31" s="27"/>
      <c r="P31" s="27"/>
      <c r="Q31" s="27"/>
      <c r="R31" s="27"/>
      <c r="S31" s="27"/>
    </row>
    <row r="32" spans="2:19" ht="23.1" customHeight="1" x14ac:dyDescent="0.25">
      <c r="B32" s="6"/>
      <c r="C32" s="6" t="s">
        <v>24</v>
      </c>
      <c r="D32" s="6" t="s">
        <v>25</v>
      </c>
      <c r="E32" s="14">
        <v>690</v>
      </c>
      <c r="F32" s="20"/>
      <c r="G32" s="24"/>
      <c r="H32" s="24"/>
      <c r="I32" s="24"/>
      <c r="J32" s="24"/>
      <c r="K32" s="25"/>
      <c r="L32" s="25"/>
      <c r="M32" s="25"/>
      <c r="N32" s="25"/>
      <c r="O32" s="25"/>
      <c r="P32" s="25"/>
      <c r="Q32" s="25">
        <f>SUM(F32:N34)</f>
        <v>0</v>
      </c>
      <c r="R32" s="14">
        <v>256</v>
      </c>
      <c r="S32" s="28">
        <f>Q32*R32</f>
        <v>0</v>
      </c>
    </row>
    <row r="33" spans="2:19" ht="23.1" customHeight="1" x14ac:dyDescent="0.25">
      <c r="B33" s="6"/>
      <c r="C33" s="10"/>
      <c r="D33" s="6"/>
      <c r="E33" s="15"/>
      <c r="F33" s="21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</row>
    <row r="34" spans="2:19" ht="23.1" customHeight="1" x14ac:dyDescent="0.25">
      <c r="B34" s="7"/>
      <c r="C34" s="11" t="s">
        <v>16</v>
      </c>
      <c r="D34" s="7"/>
      <c r="E34" s="16"/>
      <c r="F34" s="22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</row>
    <row r="35" spans="2:19" ht="26.1" customHeight="1" x14ac:dyDescent="0.25">
      <c r="B35" s="5" t="s">
        <v>26</v>
      </c>
      <c r="C35" s="5"/>
      <c r="D35" s="5"/>
      <c r="E35" s="5"/>
      <c r="F35" s="19" t="s">
        <v>9</v>
      </c>
      <c r="G35" s="19" t="s">
        <v>10</v>
      </c>
      <c r="H35" s="19" t="s">
        <v>11</v>
      </c>
      <c r="I35" s="19" t="s">
        <v>12</v>
      </c>
      <c r="J35" s="19" t="s">
        <v>13</v>
      </c>
      <c r="K35" s="27"/>
      <c r="L35" s="27"/>
      <c r="M35" s="27"/>
      <c r="N35" s="27"/>
      <c r="O35" s="27"/>
      <c r="P35" s="27"/>
      <c r="Q35" s="27"/>
      <c r="R35" s="27"/>
      <c r="S35" s="27"/>
    </row>
    <row r="36" spans="2:19" ht="23.1" customHeight="1" x14ac:dyDescent="0.25">
      <c r="B36" s="6"/>
      <c r="C36" s="6" t="s">
        <v>27</v>
      </c>
      <c r="D36" s="6" t="s">
        <v>28</v>
      </c>
      <c r="E36" s="14">
        <v>590</v>
      </c>
      <c r="F36" s="20"/>
      <c r="G36" s="24"/>
      <c r="H36" s="24"/>
      <c r="I36" s="24"/>
      <c r="J36" s="24"/>
      <c r="K36" s="25"/>
      <c r="L36" s="25"/>
      <c r="M36" s="25"/>
      <c r="N36" s="25"/>
      <c r="O36" s="25"/>
      <c r="P36" s="25"/>
      <c r="Q36" s="25">
        <f>SUM(F36:N38)</f>
        <v>0</v>
      </c>
      <c r="R36" s="28">
        <v>219</v>
      </c>
      <c r="S36" s="28">
        <f>Q36*R36</f>
        <v>0</v>
      </c>
    </row>
    <row r="37" spans="2:19" ht="23.1" customHeight="1" x14ac:dyDescent="0.25">
      <c r="B37" s="6"/>
      <c r="C37" s="10"/>
      <c r="D37" s="6"/>
      <c r="E37" s="15"/>
      <c r="F37" s="21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</row>
    <row r="38" spans="2:19" ht="23.1" customHeight="1" x14ac:dyDescent="0.25">
      <c r="B38" s="7"/>
      <c r="C38" s="11" t="s">
        <v>16</v>
      </c>
      <c r="D38" s="7"/>
      <c r="E38" s="16"/>
      <c r="F38" s="22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</row>
    <row r="39" spans="2:19" ht="26.1" customHeight="1" x14ac:dyDescent="0.25">
      <c r="B39" s="5" t="s">
        <v>29</v>
      </c>
      <c r="C39" s="5"/>
      <c r="D39" s="5"/>
      <c r="E39" s="5"/>
      <c r="F39" s="19" t="s">
        <v>9</v>
      </c>
      <c r="G39" s="19" t="s">
        <v>10</v>
      </c>
      <c r="H39" s="19" t="s">
        <v>11</v>
      </c>
      <c r="I39" s="19" t="s">
        <v>12</v>
      </c>
      <c r="J39" s="19" t="s">
        <v>13</v>
      </c>
      <c r="K39" s="27"/>
      <c r="L39" s="27"/>
      <c r="M39" s="27"/>
      <c r="N39" s="27"/>
      <c r="O39" s="27"/>
      <c r="P39" s="27"/>
      <c r="Q39" s="27"/>
      <c r="R39" s="27"/>
      <c r="S39" s="27"/>
    </row>
    <row r="40" spans="2:19" ht="23.1" customHeight="1" x14ac:dyDescent="0.25">
      <c r="B40" s="6"/>
      <c r="C40" s="6" t="s">
        <v>30</v>
      </c>
      <c r="D40" s="6" t="s">
        <v>31</v>
      </c>
      <c r="E40" s="14">
        <v>590</v>
      </c>
      <c r="F40" s="20"/>
      <c r="G40" s="24"/>
      <c r="H40" s="24"/>
      <c r="I40" s="24"/>
      <c r="J40" s="24"/>
      <c r="K40" s="25"/>
      <c r="L40" s="25"/>
      <c r="M40" s="25"/>
      <c r="N40" s="25"/>
      <c r="O40" s="25"/>
      <c r="P40" s="25"/>
      <c r="Q40" s="25">
        <f>SUM(F40:N42)</f>
        <v>0</v>
      </c>
      <c r="R40" s="28">
        <v>219</v>
      </c>
      <c r="S40" s="28">
        <f>Q40*R40</f>
        <v>0</v>
      </c>
    </row>
    <row r="41" spans="2:19" ht="23.1" customHeight="1" x14ac:dyDescent="0.25">
      <c r="B41" s="6"/>
      <c r="C41" s="10"/>
      <c r="D41" s="6"/>
      <c r="E41" s="15"/>
      <c r="F41" s="21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</row>
    <row r="42" spans="2:19" ht="23.1" customHeight="1" x14ac:dyDescent="0.25">
      <c r="B42" s="7"/>
      <c r="C42" s="11" t="s">
        <v>16</v>
      </c>
      <c r="D42" s="7"/>
      <c r="E42" s="16"/>
      <c r="F42" s="22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</row>
    <row r="43" spans="2:19" ht="26.1" customHeight="1" x14ac:dyDescent="0.25">
      <c r="B43" s="5" t="s">
        <v>32</v>
      </c>
      <c r="C43" s="5"/>
      <c r="D43" s="5"/>
      <c r="E43" s="5"/>
      <c r="F43" s="19" t="s">
        <v>9</v>
      </c>
      <c r="G43" s="19" t="s">
        <v>10</v>
      </c>
      <c r="H43" s="19" t="s">
        <v>11</v>
      </c>
      <c r="I43" s="19" t="s">
        <v>12</v>
      </c>
      <c r="J43" s="19" t="s">
        <v>13</v>
      </c>
      <c r="K43" s="27"/>
      <c r="L43" s="27"/>
      <c r="M43" s="27"/>
      <c r="N43" s="27"/>
      <c r="O43" s="27"/>
      <c r="P43" s="27"/>
      <c r="Q43" s="27"/>
      <c r="R43" s="27"/>
      <c r="S43" s="27"/>
    </row>
    <row r="44" spans="2:19" ht="23.1" customHeight="1" x14ac:dyDescent="0.25">
      <c r="B44" s="6"/>
      <c r="C44" s="6" t="s">
        <v>33</v>
      </c>
      <c r="D44" s="6" t="s">
        <v>34</v>
      </c>
      <c r="E44" s="14">
        <v>550</v>
      </c>
      <c r="F44" s="20"/>
      <c r="G44" s="24"/>
      <c r="H44" s="24"/>
      <c r="I44" s="24"/>
      <c r="J44" s="24"/>
      <c r="K44" s="25"/>
      <c r="L44" s="25"/>
      <c r="M44" s="25"/>
      <c r="N44" s="25"/>
      <c r="O44" s="25"/>
      <c r="P44" s="25"/>
      <c r="Q44" s="25">
        <f>SUM(F44:N46)</f>
        <v>0</v>
      </c>
      <c r="R44" s="28">
        <v>204</v>
      </c>
      <c r="S44" s="28">
        <f>Q44*R44</f>
        <v>0</v>
      </c>
    </row>
    <row r="45" spans="2:19" ht="23.1" customHeight="1" x14ac:dyDescent="0.25">
      <c r="B45" s="6"/>
      <c r="C45" s="10"/>
      <c r="D45" s="6"/>
      <c r="E45" s="15"/>
      <c r="F45" s="21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</row>
    <row r="46" spans="2:19" ht="23.1" customHeight="1" x14ac:dyDescent="0.25">
      <c r="B46" s="7"/>
      <c r="C46" s="11" t="s">
        <v>16</v>
      </c>
      <c r="D46" s="7"/>
      <c r="E46" s="16"/>
      <c r="F46" s="22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</row>
    <row r="47" spans="2:19" ht="26.1" customHeight="1" x14ac:dyDescent="0.25">
      <c r="B47" s="5" t="s">
        <v>35</v>
      </c>
      <c r="C47" s="5"/>
      <c r="D47" s="5"/>
      <c r="E47" s="5"/>
      <c r="F47" s="19" t="s">
        <v>9</v>
      </c>
      <c r="G47" s="19" t="s">
        <v>10</v>
      </c>
      <c r="H47" s="19" t="s">
        <v>11</v>
      </c>
      <c r="I47" s="19" t="s">
        <v>12</v>
      </c>
      <c r="J47" s="19" t="s">
        <v>13</v>
      </c>
      <c r="K47" s="27"/>
      <c r="L47" s="27"/>
      <c r="M47" s="27"/>
      <c r="N47" s="27"/>
      <c r="O47" s="27"/>
      <c r="P47" s="27"/>
      <c r="Q47" s="27"/>
      <c r="R47" s="27"/>
      <c r="S47" s="27"/>
    </row>
    <row r="48" spans="2:19" ht="23.1" customHeight="1" x14ac:dyDescent="0.25">
      <c r="B48" s="6"/>
      <c r="C48" s="6" t="s">
        <v>36</v>
      </c>
      <c r="D48" s="6" t="s">
        <v>37</v>
      </c>
      <c r="E48" s="14">
        <v>790</v>
      </c>
      <c r="F48" s="20"/>
      <c r="G48" s="24"/>
      <c r="H48" s="24"/>
      <c r="I48" s="24"/>
      <c r="J48" s="24"/>
      <c r="K48" s="25"/>
      <c r="L48" s="25"/>
      <c r="M48" s="25"/>
      <c r="N48" s="25"/>
      <c r="O48" s="25"/>
      <c r="P48" s="25"/>
      <c r="Q48" s="25">
        <f>SUM(F48:N50)</f>
        <v>0</v>
      </c>
      <c r="R48" s="28">
        <v>293</v>
      </c>
      <c r="S48" s="28">
        <f>Q48*R48</f>
        <v>0</v>
      </c>
    </row>
    <row r="49" spans="2:19" ht="23.1" customHeight="1" x14ac:dyDescent="0.25">
      <c r="B49" s="6"/>
      <c r="C49" s="10"/>
      <c r="D49" s="6"/>
      <c r="E49" s="15"/>
      <c r="F49" s="21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</row>
    <row r="50" spans="2:19" ht="23.1" customHeight="1" x14ac:dyDescent="0.25">
      <c r="B50" s="7"/>
      <c r="C50" s="11" t="s">
        <v>16</v>
      </c>
      <c r="D50" s="7"/>
      <c r="E50" s="16"/>
      <c r="F50" s="22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</row>
    <row r="51" spans="2:19" x14ac:dyDescent="0.25">
      <c r="B51" s="2"/>
      <c r="C51" s="2"/>
      <c r="D51" s="2"/>
      <c r="E51" s="2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</row>
    <row r="52" spans="2:19" x14ac:dyDescent="0.25">
      <c r="B52" s="2"/>
      <c r="C52" s="2"/>
      <c r="D52" s="2"/>
      <c r="E52" s="2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</row>
    <row r="53" spans="2:19" ht="26.25" x14ac:dyDescent="0.25">
      <c r="B53" s="3" t="s">
        <v>79</v>
      </c>
      <c r="C53" s="9"/>
      <c r="D53" s="9"/>
      <c r="E53" s="9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</row>
    <row r="54" spans="2:19" x14ac:dyDescent="0.25">
      <c r="B54" s="2"/>
      <c r="C54" s="2"/>
      <c r="D54" s="2"/>
      <c r="E54" s="2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</row>
    <row r="55" spans="2:19" x14ac:dyDescent="0.25">
      <c r="B55" s="2"/>
      <c r="C55" s="2"/>
      <c r="D55" s="2"/>
      <c r="E55" s="12" t="s">
        <v>2</v>
      </c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2" t="s">
        <v>2</v>
      </c>
      <c r="S55" s="12" t="s">
        <v>2</v>
      </c>
    </row>
    <row r="56" spans="2:19" x14ac:dyDescent="0.25">
      <c r="B56" s="4" t="s">
        <v>3</v>
      </c>
      <c r="C56" s="4" t="s">
        <v>4</v>
      </c>
      <c r="D56" s="4" t="s">
        <v>5</v>
      </c>
      <c r="E56" s="13" t="s">
        <v>165</v>
      </c>
      <c r="F56" s="13" t="s">
        <v>6</v>
      </c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 t="s">
        <v>166</v>
      </c>
      <c r="R56" s="13" t="s">
        <v>164</v>
      </c>
      <c r="S56" s="13" t="s">
        <v>7</v>
      </c>
    </row>
    <row r="57" spans="2:19" ht="26.1" customHeight="1" x14ac:dyDescent="0.25">
      <c r="B57" s="5" t="s">
        <v>80</v>
      </c>
      <c r="C57" s="5"/>
      <c r="D57" s="5"/>
      <c r="E57" s="5"/>
      <c r="F57" s="19" t="s">
        <v>65</v>
      </c>
      <c r="G57" s="19" t="s">
        <v>66</v>
      </c>
      <c r="H57" s="19" t="s">
        <v>67</v>
      </c>
      <c r="I57" s="19" t="s">
        <v>68</v>
      </c>
      <c r="J57" s="19" t="s">
        <v>69</v>
      </c>
      <c r="K57" s="27"/>
      <c r="L57" s="27"/>
      <c r="M57" s="27"/>
      <c r="N57" s="27"/>
      <c r="O57" s="27"/>
      <c r="P57" s="27"/>
      <c r="Q57" s="27"/>
      <c r="R57" s="27"/>
      <c r="S57" s="27"/>
    </row>
    <row r="58" spans="2:19" ht="23.1" customHeight="1" x14ac:dyDescent="0.25">
      <c r="B58" s="6"/>
      <c r="C58" s="6" t="s">
        <v>81</v>
      </c>
      <c r="D58" s="6" t="s">
        <v>82</v>
      </c>
      <c r="E58" s="14">
        <v>2300</v>
      </c>
      <c r="F58" s="20"/>
      <c r="G58" s="24"/>
      <c r="H58" s="24"/>
      <c r="I58" s="24"/>
      <c r="J58" s="24"/>
      <c r="K58" s="25"/>
      <c r="L58" s="25"/>
      <c r="M58" s="25"/>
      <c r="N58" s="25"/>
      <c r="O58" s="25"/>
      <c r="P58" s="25"/>
      <c r="Q58" s="25">
        <f>SUM(F58:N60)</f>
        <v>0</v>
      </c>
      <c r="R58" s="28">
        <v>852</v>
      </c>
      <c r="S58" s="28">
        <f>Q58*R58</f>
        <v>0</v>
      </c>
    </row>
    <row r="59" spans="2:19" ht="23.1" customHeight="1" x14ac:dyDescent="0.25">
      <c r="B59" s="6"/>
      <c r="C59" s="10"/>
      <c r="D59" s="6"/>
      <c r="E59" s="15"/>
      <c r="F59" s="21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</row>
    <row r="60" spans="2:19" ht="23.1" customHeight="1" x14ac:dyDescent="0.25">
      <c r="B60" s="7"/>
      <c r="C60" s="11" t="s">
        <v>16</v>
      </c>
      <c r="D60" s="7"/>
      <c r="E60" s="16"/>
      <c r="F60" s="22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</row>
    <row r="61" spans="2:19" ht="26.1" customHeight="1" x14ac:dyDescent="0.25">
      <c r="B61" s="5" t="s">
        <v>83</v>
      </c>
      <c r="C61" s="5"/>
      <c r="D61" s="5"/>
      <c r="E61" s="5"/>
      <c r="F61" s="19" t="s">
        <v>65</v>
      </c>
      <c r="G61" s="19" t="s">
        <v>66</v>
      </c>
      <c r="H61" s="19" t="s">
        <v>67</v>
      </c>
      <c r="I61" s="19" t="s">
        <v>68</v>
      </c>
      <c r="J61" s="19" t="s">
        <v>69</v>
      </c>
      <c r="K61" s="27"/>
      <c r="L61" s="27"/>
      <c r="M61" s="27"/>
      <c r="N61" s="27"/>
      <c r="O61" s="27"/>
      <c r="P61" s="27"/>
      <c r="Q61" s="27"/>
      <c r="R61" s="27"/>
      <c r="S61" s="27"/>
    </row>
    <row r="62" spans="2:19" ht="23.1" customHeight="1" x14ac:dyDescent="0.25">
      <c r="B62" s="6"/>
      <c r="C62" s="6" t="s">
        <v>84</v>
      </c>
      <c r="D62" s="6" t="s">
        <v>85</v>
      </c>
      <c r="E62" s="14">
        <v>2300</v>
      </c>
      <c r="F62" s="20"/>
      <c r="G62" s="24"/>
      <c r="H62" s="24"/>
      <c r="I62" s="24"/>
      <c r="J62" s="24"/>
      <c r="K62" s="25"/>
      <c r="L62" s="25"/>
      <c r="M62" s="25"/>
      <c r="N62" s="25"/>
      <c r="O62" s="25"/>
      <c r="P62" s="25"/>
      <c r="Q62" s="25">
        <f>SUM(F62:N64)</f>
        <v>0</v>
      </c>
      <c r="R62" s="28">
        <v>852</v>
      </c>
      <c r="S62" s="28">
        <f>Q62*R62</f>
        <v>0</v>
      </c>
    </row>
    <row r="63" spans="2:19" ht="23.1" customHeight="1" x14ac:dyDescent="0.25">
      <c r="B63" s="6"/>
      <c r="C63" s="10"/>
      <c r="D63" s="6"/>
      <c r="E63" s="15"/>
      <c r="F63" s="21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</row>
    <row r="64" spans="2:19" ht="23.1" customHeight="1" x14ac:dyDescent="0.25">
      <c r="B64" s="7"/>
      <c r="C64" s="11" t="s">
        <v>16</v>
      </c>
      <c r="D64" s="7"/>
      <c r="E64" s="16"/>
      <c r="F64" s="22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</row>
    <row r="65" spans="2:19" ht="26.1" customHeight="1" x14ac:dyDescent="0.25">
      <c r="B65" s="5" t="s">
        <v>86</v>
      </c>
      <c r="C65" s="5"/>
      <c r="D65" s="5"/>
      <c r="E65" s="5"/>
      <c r="F65" s="19" t="s">
        <v>65</v>
      </c>
      <c r="G65" s="19" t="s">
        <v>66</v>
      </c>
      <c r="H65" s="19" t="s">
        <v>67</v>
      </c>
      <c r="I65" s="19" t="s">
        <v>68</v>
      </c>
      <c r="J65" s="19" t="s">
        <v>69</v>
      </c>
      <c r="K65" s="27"/>
      <c r="L65" s="27"/>
      <c r="M65" s="27"/>
      <c r="N65" s="27"/>
      <c r="O65" s="27"/>
      <c r="P65" s="27"/>
      <c r="Q65" s="27"/>
      <c r="R65" s="27"/>
      <c r="S65" s="27"/>
    </row>
    <row r="66" spans="2:19" ht="23.1" customHeight="1" x14ac:dyDescent="0.25">
      <c r="B66" s="6"/>
      <c r="C66" s="6" t="s">
        <v>87</v>
      </c>
      <c r="D66" s="6" t="s">
        <v>88</v>
      </c>
      <c r="E66" s="14">
        <v>1600</v>
      </c>
      <c r="F66" s="20"/>
      <c r="G66" s="24"/>
      <c r="H66" s="24"/>
      <c r="I66" s="24"/>
      <c r="J66" s="24"/>
      <c r="K66" s="25"/>
      <c r="L66" s="25"/>
      <c r="M66" s="25"/>
      <c r="N66" s="25"/>
      <c r="O66" s="25"/>
      <c r="P66" s="25"/>
      <c r="Q66" s="25">
        <f>SUM(F66:N68)</f>
        <v>0</v>
      </c>
      <c r="R66" s="28">
        <v>593</v>
      </c>
      <c r="S66" s="28">
        <f>Q66*R66</f>
        <v>0</v>
      </c>
    </row>
    <row r="67" spans="2:19" ht="23.1" customHeight="1" x14ac:dyDescent="0.25">
      <c r="B67" s="6"/>
      <c r="C67" s="10"/>
      <c r="D67" s="6"/>
      <c r="E67" s="15"/>
      <c r="F67" s="21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</row>
    <row r="68" spans="2:19" ht="23.1" customHeight="1" x14ac:dyDescent="0.25">
      <c r="B68" s="7"/>
      <c r="C68" s="11" t="s">
        <v>16</v>
      </c>
      <c r="D68" s="7"/>
      <c r="E68" s="16"/>
      <c r="F68" s="22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</row>
    <row r="69" spans="2:19" x14ac:dyDescent="0.25">
      <c r="B69" s="2"/>
      <c r="C69" s="2"/>
      <c r="D69" s="2"/>
      <c r="E69" s="2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</row>
    <row r="70" spans="2:19" x14ac:dyDescent="0.25">
      <c r="B70" s="2"/>
      <c r="C70" s="2"/>
      <c r="D70" s="2"/>
      <c r="E70" s="2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</row>
    <row r="71" spans="2:19" ht="26.25" x14ac:dyDescent="0.25">
      <c r="B71" s="3" t="s">
        <v>89</v>
      </c>
      <c r="C71" s="9"/>
      <c r="D71" s="9"/>
      <c r="E71" s="9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</row>
    <row r="72" spans="2:19" x14ac:dyDescent="0.25">
      <c r="B72" s="2"/>
      <c r="C72" s="2"/>
      <c r="D72" s="2"/>
      <c r="E72" s="2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</row>
    <row r="73" spans="2:19" x14ac:dyDescent="0.25">
      <c r="B73" s="2"/>
      <c r="C73" s="2"/>
      <c r="D73" s="2"/>
      <c r="E73" s="12" t="s">
        <v>2</v>
      </c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2" t="s">
        <v>2</v>
      </c>
      <c r="S73" s="12" t="s">
        <v>2</v>
      </c>
    </row>
    <row r="74" spans="2:19" x14ac:dyDescent="0.25">
      <c r="B74" s="4" t="s">
        <v>3</v>
      </c>
      <c r="C74" s="4" t="s">
        <v>4</v>
      </c>
      <c r="D74" s="4" t="s">
        <v>5</v>
      </c>
      <c r="E74" s="13" t="s">
        <v>165</v>
      </c>
      <c r="F74" s="13" t="s">
        <v>6</v>
      </c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 t="s">
        <v>166</v>
      </c>
      <c r="R74" s="13" t="s">
        <v>164</v>
      </c>
      <c r="S74" s="13" t="s">
        <v>7</v>
      </c>
    </row>
    <row r="75" spans="2:19" ht="26.1" customHeight="1" x14ac:dyDescent="0.25">
      <c r="B75" s="5" t="s">
        <v>90</v>
      </c>
      <c r="C75" s="5"/>
      <c r="D75" s="5"/>
      <c r="E75" s="5"/>
      <c r="F75" s="19" t="s">
        <v>65</v>
      </c>
      <c r="G75" s="19" t="s">
        <v>66</v>
      </c>
      <c r="H75" s="19" t="s">
        <v>67</v>
      </c>
      <c r="I75" s="19" t="s">
        <v>68</v>
      </c>
      <c r="J75" s="19" t="s">
        <v>69</v>
      </c>
      <c r="K75" s="27"/>
      <c r="L75" s="27"/>
      <c r="M75" s="27"/>
      <c r="N75" s="27"/>
      <c r="O75" s="27"/>
      <c r="P75" s="27"/>
      <c r="Q75" s="27"/>
      <c r="R75" s="27"/>
      <c r="S75" s="27"/>
    </row>
    <row r="76" spans="2:19" ht="23.1" customHeight="1" x14ac:dyDescent="0.25">
      <c r="B76" s="6"/>
      <c r="C76" s="6" t="s">
        <v>91</v>
      </c>
      <c r="D76" s="6" t="s">
        <v>82</v>
      </c>
      <c r="E76" s="14">
        <v>1700</v>
      </c>
      <c r="F76" s="20"/>
      <c r="G76" s="24"/>
      <c r="H76" s="24"/>
      <c r="I76" s="24"/>
      <c r="J76" s="24"/>
      <c r="K76" s="25"/>
      <c r="L76" s="25"/>
      <c r="M76" s="25"/>
      <c r="N76" s="25"/>
      <c r="O76" s="25"/>
      <c r="P76" s="25"/>
      <c r="Q76" s="25">
        <f>SUM(F76:N78)</f>
        <v>0</v>
      </c>
      <c r="R76" s="28">
        <v>630</v>
      </c>
      <c r="S76" s="28">
        <f>Q76*R76</f>
        <v>0</v>
      </c>
    </row>
    <row r="77" spans="2:19" ht="23.1" customHeight="1" x14ac:dyDescent="0.25">
      <c r="B77" s="6"/>
      <c r="C77" s="10"/>
      <c r="D77" s="6"/>
      <c r="E77" s="15"/>
      <c r="F77" s="21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</row>
    <row r="78" spans="2:19" ht="23.1" customHeight="1" x14ac:dyDescent="0.25">
      <c r="B78" s="7"/>
      <c r="C78" s="11" t="s">
        <v>16</v>
      </c>
      <c r="D78" s="7"/>
      <c r="E78" s="16"/>
      <c r="F78" s="22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</row>
    <row r="79" spans="2:19" ht="26.1" customHeight="1" x14ac:dyDescent="0.25">
      <c r="B79" s="5" t="s">
        <v>92</v>
      </c>
      <c r="C79" s="5"/>
      <c r="D79" s="5"/>
      <c r="E79" s="5"/>
      <c r="F79" s="19" t="s">
        <v>65</v>
      </c>
      <c r="G79" s="19" t="s">
        <v>66</v>
      </c>
      <c r="H79" s="19" t="s">
        <v>67</v>
      </c>
      <c r="I79" s="19" t="s">
        <v>68</v>
      </c>
      <c r="J79" s="19" t="s">
        <v>69</v>
      </c>
      <c r="K79" s="27"/>
      <c r="L79" s="27"/>
      <c r="M79" s="27"/>
      <c r="N79" s="27"/>
      <c r="O79" s="27"/>
      <c r="P79" s="27"/>
      <c r="Q79" s="27"/>
      <c r="R79" s="27"/>
      <c r="S79" s="27"/>
    </row>
    <row r="80" spans="2:19" ht="23.1" customHeight="1" x14ac:dyDescent="0.25">
      <c r="B80" s="6"/>
      <c r="C80" s="6" t="s">
        <v>93</v>
      </c>
      <c r="D80" s="6" t="s">
        <v>75</v>
      </c>
      <c r="E80" s="14">
        <v>1250</v>
      </c>
      <c r="F80" s="20"/>
      <c r="G80" s="24"/>
      <c r="H80" s="24"/>
      <c r="I80" s="24"/>
      <c r="J80" s="24"/>
      <c r="K80" s="25"/>
      <c r="L80" s="25"/>
      <c r="M80" s="25"/>
      <c r="N80" s="25"/>
      <c r="O80" s="25"/>
      <c r="P80" s="25"/>
      <c r="Q80" s="25">
        <f>SUM(F80:N82)</f>
        <v>0</v>
      </c>
      <c r="R80" s="28">
        <v>463</v>
      </c>
      <c r="S80" s="28">
        <f>Q80*R80</f>
        <v>0</v>
      </c>
    </row>
    <row r="81" spans="2:19" ht="23.1" customHeight="1" x14ac:dyDescent="0.25">
      <c r="B81" s="6"/>
      <c r="C81" s="10"/>
      <c r="D81" s="6"/>
      <c r="E81" s="15"/>
      <c r="F81" s="21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</row>
    <row r="82" spans="2:19" ht="23.1" customHeight="1" x14ac:dyDescent="0.25">
      <c r="B82" s="7"/>
      <c r="C82" s="11" t="s">
        <v>16</v>
      </c>
      <c r="D82" s="7"/>
      <c r="E82" s="16"/>
      <c r="F82" s="22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</row>
    <row r="83" spans="2:19" ht="26.1" customHeight="1" x14ac:dyDescent="0.25">
      <c r="B83" s="5" t="s">
        <v>94</v>
      </c>
      <c r="C83" s="5"/>
      <c r="D83" s="5"/>
      <c r="E83" s="5"/>
      <c r="F83" s="19" t="s">
        <v>65</v>
      </c>
      <c r="G83" s="19" t="s">
        <v>66</v>
      </c>
      <c r="H83" s="19" t="s">
        <v>67</v>
      </c>
      <c r="I83" s="19" t="s">
        <v>68</v>
      </c>
      <c r="J83" s="19" t="s">
        <v>69</v>
      </c>
      <c r="K83" s="27"/>
      <c r="L83" s="27"/>
      <c r="M83" s="27"/>
      <c r="N83" s="27"/>
      <c r="O83" s="27"/>
      <c r="P83" s="27"/>
      <c r="Q83" s="27"/>
      <c r="R83" s="27"/>
      <c r="S83" s="27"/>
    </row>
    <row r="84" spans="2:19" ht="23.1" customHeight="1" x14ac:dyDescent="0.25">
      <c r="B84" s="6"/>
      <c r="C84" s="6" t="s">
        <v>95</v>
      </c>
      <c r="D84" s="6" t="s">
        <v>96</v>
      </c>
      <c r="E84" s="14">
        <v>2990</v>
      </c>
      <c r="F84" s="20"/>
      <c r="G84" s="24"/>
      <c r="H84" s="24"/>
      <c r="I84" s="24"/>
      <c r="J84" s="24"/>
      <c r="K84" s="25"/>
      <c r="L84" s="25"/>
      <c r="M84" s="25"/>
      <c r="N84" s="25"/>
      <c r="O84" s="25"/>
      <c r="P84" s="25"/>
      <c r="Q84" s="25">
        <f>SUM(F84:N86)</f>
        <v>0</v>
      </c>
      <c r="R84" s="28">
        <v>1185</v>
      </c>
      <c r="S84" s="28">
        <f>Q84*R84</f>
        <v>0</v>
      </c>
    </row>
    <row r="85" spans="2:19" ht="23.1" customHeight="1" x14ac:dyDescent="0.25">
      <c r="B85" s="6"/>
      <c r="C85" s="10"/>
      <c r="D85" s="6"/>
      <c r="E85" s="15"/>
      <c r="F85" s="21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</row>
    <row r="86" spans="2:19" ht="23.1" customHeight="1" x14ac:dyDescent="0.25">
      <c r="B86" s="7"/>
      <c r="C86" s="11" t="s">
        <v>16</v>
      </c>
      <c r="D86" s="7"/>
      <c r="E86" s="16"/>
      <c r="F86" s="22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</row>
    <row r="87" spans="2:19" x14ac:dyDescent="0.25">
      <c r="B87" s="2"/>
      <c r="C87" s="2"/>
      <c r="D87" s="2"/>
      <c r="E87" s="2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</row>
    <row r="88" spans="2:19" x14ac:dyDescent="0.25">
      <c r="B88" s="2"/>
      <c r="C88" s="2"/>
      <c r="D88" s="2"/>
      <c r="E88" s="2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</row>
    <row r="89" spans="2:19" ht="26.25" x14ac:dyDescent="0.25">
      <c r="B89" s="3" t="s">
        <v>116</v>
      </c>
      <c r="C89" s="9"/>
      <c r="D89" s="9"/>
      <c r="E89" s="9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</row>
    <row r="90" spans="2:19" x14ac:dyDescent="0.25">
      <c r="B90" s="2"/>
      <c r="C90" s="2"/>
      <c r="D90" s="2"/>
      <c r="E90" s="2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</row>
    <row r="91" spans="2:19" x14ac:dyDescent="0.25">
      <c r="B91" s="2"/>
      <c r="C91" s="2"/>
      <c r="D91" s="2"/>
      <c r="E91" s="12" t="s">
        <v>2</v>
      </c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2" t="s">
        <v>2</v>
      </c>
      <c r="S91" s="12" t="s">
        <v>2</v>
      </c>
    </row>
    <row r="92" spans="2:19" x14ac:dyDescent="0.25">
      <c r="B92" s="4" t="s">
        <v>3</v>
      </c>
      <c r="C92" s="4" t="s">
        <v>4</v>
      </c>
      <c r="D92" s="4" t="s">
        <v>5</v>
      </c>
      <c r="E92" s="13" t="s">
        <v>165</v>
      </c>
      <c r="F92" s="13" t="s">
        <v>6</v>
      </c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 t="s">
        <v>166</v>
      </c>
      <c r="R92" s="13" t="s">
        <v>164</v>
      </c>
      <c r="S92" s="13" t="s">
        <v>7</v>
      </c>
    </row>
    <row r="93" spans="2:19" ht="26.1" customHeight="1" x14ac:dyDescent="0.25">
      <c r="B93" s="5" t="s">
        <v>117</v>
      </c>
      <c r="C93" s="5"/>
      <c r="D93" s="5"/>
      <c r="E93" s="5"/>
      <c r="F93" s="19" t="s">
        <v>9</v>
      </c>
      <c r="G93" s="19" t="s">
        <v>10</v>
      </c>
      <c r="H93" s="19" t="s">
        <v>11</v>
      </c>
      <c r="I93" s="19" t="s">
        <v>12</v>
      </c>
      <c r="J93" s="19" t="s">
        <v>13</v>
      </c>
      <c r="K93" s="27"/>
      <c r="L93" s="27"/>
      <c r="M93" s="27"/>
      <c r="N93" s="27"/>
      <c r="O93" s="27"/>
      <c r="P93" s="27"/>
      <c r="Q93" s="27"/>
      <c r="R93" s="27"/>
      <c r="S93" s="27"/>
    </row>
    <row r="94" spans="2:19" ht="23.1" customHeight="1" x14ac:dyDescent="0.25">
      <c r="B94" s="6"/>
      <c r="C94" s="6" t="s">
        <v>118</v>
      </c>
      <c r="D94" s="6" t="s">
        <v>114</v>
      </c>
      <c r="E94" s="14">
        <v>1450</v>
      </c>
      <c r="F94" s="20"/>
      <c r="G94" s="24"/>
      <c r="H94" s="24"/>
      <c r="I94" s="24"/>
      <c r="J94" s="24"/>
      <c r="K94" s="25"/>
      <c r="L94" s="25"/>
      <c r="M94" s="25"/>
      <c r="N94" s="25"/>
      <c r="O94" s="25"/>
      <c r="P94" s="25"/>
      <c r="Q94" s="25">
        <f>SUM(F94:N96)</f>
        <v>0</v>
      </c>
      <c r="R94" s="28">
        <v>537</v>
      </c>
      <c r="S94" s="28">
        <f>Q94*R94</f>
        <v>0</v>
      </c>
    </row>
    <row r="95" spans="2:19" ht="23.1" customHeight="1" x14ac:dyDescent="0.25">
      <c r="B95" s="6"/>
      <c r="C95" s="10"/>
      <c r="D95" s="6"/>
      <c r="E95" s="15"/>
      <c r="F95" s="21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</row>
    <row r="96" spans="2:19" ht="23.1" customHeight="1" x14ac:dyDescent="0.25">
      <c r="B96" s="7"/>
      <c r="C96" s="11" t="s">
        <v>16</v>
      </c>
      <c r="D96" s="7"/>
      <c r="E96" s="16"/>
      <c r="F96" s="22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</row>
    <row r="97" spans="2:19" ht="26.1" customHeight="1" x14ac:dyDescent="0.25">
      <c r="B97" s="5" t="s">
        <v>119</v>
      </c>
      <c r="C97" s="5"/>
      <c r="D97" s="5"/>
      <c r="E97" s="5"/>
      <c r="F97" s="19" t="s">
        <v>9</v>
      </c>
      <c r="G97" s="19" t="s">
        <v>10</v>
      </c>
      <c r="H97" s="19" t="s">
        <v>11</v>
      </c>
      <c r="I97" s="19" t="s">
        <v>12</v>
      </c>
      <c r="J97" s="19" t="s">
        <v>13</v>
      </c>
      <c r="K97" s="27"/>
      <c r="L97" s="27"/>
      <c r="M97" s="27"/>
      <c r="N97" s="27"/>
      <c r="O97" s="27"/>
      <c r="P97" s="27"/>
      <c r="Q97" s="27"/>
      <c r="R97" s="27"/>
      <c r="S97" s="27"/>
    </row>
    <row r="98" spans="2:19" ht="23.1" customHeight="1" x14ac:dyDescent="0.25">
      <c r="B98" s="6"/>
      <c r="C98" s="6" t="s">
        <v>120</v>
      </c>
      <c r="D98" s="6" t="s">
        <v>34</v>
      </c>
      <c r="E98" s="14">
        <v>1690</v>
      </c>
      <c r="F98" s="20"/>
      <c r="G98" s="24"/>
      <c r="H98" s="24"/>
      <c r="I98" s="24"/>
      <c r="J98" s="24"/>
      <c r="K98" s="25"/>
      <c r="L98" s="25"/>
      <c r="M98" s="25"/>
      <c r="N98" s="25"/>
      <c r="O98" s="25"/>
      <c r="P98" s="25"/>
      <c r="Q98" s="25">
        <f>SUM(F98:N100)</f>
        <v>0</v>
      </c>
      <c r="R98" s="28">
        <v>626</v>
      </c>
      <c r="S98" s="28">
        <f>Q98*R98</f>
        <v>0</v>
      </c>
    </row>
    <row r="99" spans="2:19" ht="23.1" customHeight="1" x14ac:dyDescent="0.25">
      <c r="B99" s="6"/>
      <c r="C99" s="10"/>
      <c r="D99" s="6"/>
      <c r="E99" s="15"/>
      <c r="F99" s="21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</row>
    <row r="100" spans="2:19" ht="23.1" customHeight="1" x14ac:dyDescent="0.25">
      <c r="B100" s="7"/>
      <c r="C100" s="11" t="s">
        <v>16</v>
      </c>
      <c r="D100" s="7"/>
      <c r="E100" s="16"/>
      <c r="F100" s="22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</row>
    <row r="101" spans="2:19" x14ac:dyDescent="0.25">
      <c r="B101" s="2"/>
      <c r="C101" s="2"/>
      <c r="D101" s="2"/>
      <c r="E101" s="2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</row>
    <row r="102" spans="2:19" x14ac:dyDescent="0.25">
      <c r="B102" s="2"/>
      <c r="C102" s="2"/>
      <c r="D102" s="2"/>
      <c r="E102" s="2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</row>
    <row r="103" spans="2:19" ht="26.25" x14ac:dyDescent="0.25">
      <c r="B103" s="3" t="s">
        <v>121</v>
      </c>
      <c r="C103" s="9"/>
      <c r="D103" s="9"/>
      <c r="E103" s="9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</row>
    <row r="104" spans="2:19" x14ac:dyDescent="0.25">
      <c r="B104" s="2"/>
      <c r="C104" s="2"/>
      <c r="D104" s="2"/>
      <c r="E104" s="2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</row>
    <row r="105" spans="2:19" x14ac:dyDescent="0.25">
      <c r="B105" s="2"/>
      <c r="C105" s="2"/>
      <c r="D105" s="2"/>
      <c r="E105" s="12" t="s">
        <v>2</v>
      </c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2" t="s">
        <v>2</v>
      </c>
      <c r="S105" s="12" t="s">
        <v>2</v>
      </c>
    </row>
    <row r="106" spans="2:19" x14ac:dyDescent="0.25">
      <c r="B106" s="4" t="s">
        <v>3</v>
      </c>
      <c r="C106" s="4" t="s">
        <v>4</v>
      </c>
      <c r="D106" s="4" t="s">
        <v>5</v>
      </c>
      <c r="E106" s="13" t="s">
        <v>165</v>
      </c>
      <c r="F106" s="13" t="s">
        <v>6</v>
      </c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 t="s">
        <v>166</v>
      </c>
      <c r="R106" s="13" t="s">
        <v>164</v>
      </c>
      <c r="S106" s="13" t="s">
        <v>7</v>
      </c>
    </row>
    <row r="107" spans="2:19" ht="26.1" customHeight="1" x14ac:dyDescent="0.25">
      <c r="B107" s="5" t="s">
        <v>122</v>
      </c>
      <c r="C107" s="5"/>
      <c r="D107" s="5"/>
      <c r="E107" s="5"/>
      <c r="F107" s="19" t="s">
        <v>65</v>
      </c>
      <c r="G107" s="19" t="s">
        <v>66</v>
      </c>
      <c r="H107" s="19" t="s">
        <v>67</v>
      </c>
      <c r="I107" s="19" t="s">
        <v>68</v>
      </c>
      <c r="J107" s="19" t="s">
        <v>69</v>
      </c>
      <c r="K107" s="27"/>
      <c r="L107" s="27"/>
      <c r="M107" s="27"/>
      <c r="N107" s="27"/>
      <c r="O107" s="27"/>
      <c r="P107" s="27"/>
      <c r="Q107" s="27"/>
      <c r="R107" s="27"/>
      <c r="S107" s="27"/>
    </row>
    <row r="108" spans="2:19" ht="23.1" customHeight="1" x14ac:dyDescent="0.25">
      <c r="B108" s="6"/>
      <c r="C108" s="6" t="s">
        <v>123</v>
      </c>
      <c r="D108" s="6" t="s">
        <v>75</v>
      </c>
      <c r="E108" s="14">
        <v>890</v>
      </c>
      <c r="F108" s="20"/>
      <c r="G108" s="24"/>
      <c r="H108" s="24"/>
      <c r="I108" s="24"/>
      <c r="J108" s="24"/>
      <c r="K108" s="25"/>
      <c r="L108" s="25"/>
      <c r="M108" s="25"/>
      <c r="N108" s="25"/>
      <c r="O108" s="25"/>
      <c r="P108" s="25"/>
      <c r="Q108" s="25">
        <f>SUM(F108:N110)</f>
        <v>0</v>
      </c>
      <c r="R108" s="28">
        <v>330</v>
      </c>
      <c r="S108" s="28">
        <f>Q108*R108</f>
        <v>0</v>
      </c>
    </row>
    <row r="109" spans="2:19" ht="23.1" customHeight="1" x14ac:dyDescent="0.25">
      <c r="B109" s="6"/>
      <c r="C109" s="10"/>
      <c r="D109" s="6"/>
      <c r="E109" s="15"/>
      <c r="F109" s="21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</row>
    <row r="110" spans="2:19" ht="23.1" customHeight="1" x14ac:dyDescent="0.25">
      <c r="B110" s="7"/>
      <c r="C110" s="11" t="s">
        <v>16</v>
      </c>
      <c r="D110" s="7"/>
      <c r="E110" s="16"/>
      <c r="F110" s="22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</row>
    <row r="111" spans="2:19" ht="26.1" customHeight="1" x14ac:dyDescent="0.25">
      <c r="B111" s="5" t="s">
        <v>124</v>
      </c>
      <c r="C111" s="5"/>
      <c r="D111" s="5"/>
      <c r="E111" s="5"/>
      <c r="F111" s="19" t="s">
        <v>65</v>
      </c>
      <c r="G111" s="19" t="s">
        <v>66</v>
      </c>
      <c r="H111" s="19" t="s">
        <v>67</v>
      </c>
      <c r="I111" s="19" t="s">
        <v>68</v>
      </c>
      <c r="J111" s="19" t="s">
        <v>69</v>
      </c>
      <c r="K111" s="27"/>
      <c r="L111" s="27"/>
      <c r="M111" s="27"/>
      <c r="N111" s="27"/>
      <c r="O111" s="27"/>
      <c r="P111" s="27"/>
      <c r="Q111" s="27"/>
      <c r="R111" s="27"/>
      <c r="S111" s="27"/>
    </row>
    <row r="112" spans="2:19" ht="23.1" customHeight="1" x14ac:dyDescent="0.25">
      <c r="B112" s="6"/>
      <c r="C112" s="6" t="s">
        <v>125</v>
      </c>
      <c r="D112" s="6" t="s">
        <v>71</v>
      </c>
      <c r="E112" s="14">
        <v>890</v>
      </c>
      <c r="F112" s="20"/>
      <c r="G112" s="24"/>
      <c r="H112" s="24"/>
      <c r="I112" s="24"/>
      <c r="J112" s="24"/>
      <c r="K112" s="25"/>
      <c r="L112" s="25"/>
      <c r="M112" s="25"/>
      <c r="N112" s="25"/>
      <c r="O112" s="25"/>
      <c r="P112" s="25"/>
      <c r="Q112" s="25">
        <f>SUM(F112:N114)</f>
        <v>0</v>
      </c>
      <c r="R112" s="28">
        <v>330</v>
      </c>
      <c r="S112" s="28">
        <f>Q112*R112</f>
        <v>0</v>
      </c>
    </row>
    <row r="113" spans="2:19" ht="23.1" customHeight="1" x14ac:dyDescent="0.25">
      <c r="B113" s="6"/>
      <c r="C113" s="10"/>
      <c r="D113" s="6"/>
      <c r="E113" s="15"/>
      <c r="F113" s="21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</row>
    <row r="114" spans="2:19" ht="23.1" customHeight="1" x14ac:dyDescent="0.25">
      <c r="B114" s="7"/>
      <c r="C114" s="11" t="s">
        <v>16</v>
      </c>
      <c r="D114" s="7"/>
      <c r="E114" s="16"/>
      <c r="F114" s="22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</row>
    <row r="115" spans="2:19" x14ac:dyDescent="0.25">
      <c r="B115" s="2"/>
      <c r="C115" s="2"/>
      <c r="D115" s="2"/>
      <c r="E115" s="2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</row>
    <row r="116" spans="2:19" x14ac:dyDescent="0.25">
      <c r="B116" s="2"/>
      <c r="C116" s="2"/>
      <c r="D116" s="2"/>
      <c r="E116" s="2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</row>
    <row r="117" spans="2:19" ht="26.25" x14ac:dyDescent="0.25">
      <c r="B117" s="3" t="s">
        <v>63</v>
      </c>
      <c r="C117" s="9"/>
      <c r="D117" s="9"/>
      <c r="E117" s="9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</row>
    <row r="118" spans="2:19" x14ac:dyDescent="0.25">
      <c r="B118" s="2"/>
      <c r="C118" s="2"/>
      <c r="D118" s="2"/>
      <c r="E118" s="2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</row>
    <row r="119" spans="2:19" x14ac:dyDescent="0.25">
      <c r="B119" s="2"/>
      <c r="C119" s="2"/>
      <c r="D119" s="2"/>
      <c r="E119" s="12" t="s">
        <v>2</v>
      </c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2" t="s">
        <v>2</v>
      </c>
      <c r="S119" s="12" t="s">
        <v>2</v>
      </c>
    </row>
    <row r="120" spans="2:19" x14ac:dyDescent="0.25">
      <c r="B120" s="4" t="s">
        <v>3</v>
      </c>
      <c r="C120" s="4" t="s">
        <v>4</v>
      </c>
      <c r="D120" s="4" t="s">
        <v>5</v>
      </c>
      <c r="E120" s="13" t="s">
        <v>165</v>
      </c>
      <c r="F120" s="13" t="s">
        <v>6</v>
      </c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 t="s">
        <v>166</v>
      </c>
      <c r="R120" s="13" t="s">
        <v>164</v>
      </c>
      <c r="S120" s="13" t="s">
        <v>7</v>
      </c>
    </row>
    <row r="121" spans="2:19" ht="26.1" customHeight="1" x14ac:dyDescent="0.25">
      <c r="B121" s="5" t="s">
        <v>64</v>
      </c>
      <c r="C121" s="5"/>
      <c r="D121" s="5"/>
      <c r="E121" s="5"/>
      <c r="F121" s="19" t="s">
        <v>65</v>
      </c>
      <c r="G121" s="19" t="s">
        <v>66</v>
      </c>
      <c r="H121" s="19" t="s">
        <v>67</v>
      </c>
      <c r="I121" s="19" t="s">
        <v>68</v>
      </c>
      <c r="J121" s="19" t="s">
        <v>69</v>
      </c>
      <c r="K121" s="27"/>
      <c r="L121" s="27"/>
      <c r="M121" s="27"/>
      <c r="N121" s="27"/>
      <c r="O121" s="27"/>
      <c r="P121" s="27"/>
      <c r="Q121" s="27"/>
      <c r="R121" s="27"/>
      <c r="S121" s="27"/>
    </row>
    <row r="122" spans="2:19" ht="23.1" customHeight="1" x14ac:dyDescent="0.25">
      <c r="B122" s="6"/>
      <c r="C122" s="6" t="s">
        <v>70</v>
      </c>
      <c r="D122" s="6" t="s">
        <v>71</v>
      </c>
      <c r="E122" s="14">
        <v>590</v>
      </c>
      <c r="F122" s="20"/>
      <c r="G122" s="24"/>
      <c r="H122" s="24"/>
      <c r="I122" s="24"/>
      <c r="J122" s="24"/>
      <c r="K122" s="25"/>
      <c r="L122" s="25"/>
      <c r="M122" s="25"/>
      <c r="N122" s="25"/>
      <c r="O122" s="25"/>
      <c r="P122" s="25"/>
      <c r="Q122" s="25">
        <f>SUM(F122:N124)</f>
        <v>0</v>
      </c>
      <c r="R122" s="28">
        <v>219</v>
      </c>
      <c r="S122" s="28">
        <f>Q122*R122</f>
        <v>0</v>
      </c>
    </row>
    <row r="123" spans="2:19" ht="23.1" customHeight="1" x14ac:dyDescent="0.25">
      <c r="B123" s="6"/>
      <c r="C123" s="10"/>
      <c r="D123" s="6"/>
      <c r="E123" s="15"/>
      <c r="F123" s="21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</row>
    <row r="124" spans="2:19" ht="23.1" customHeight="1" x14ac:dyDescent="0.25">
      <c r="B124" s="7"/>
      <c r="C124" s="11" t="s">
        <v>16</v>
      </c>
      <c r="D124" s="7"/>
      <c r="E124" s="16"/>
      <c r="F124" s="22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</row>
    <row r="125" spans="2:19" ht="26.1" customHeight="1" x14ac:dyDescent="0.25">
      <c r="B125" s="5" t="s">
        <v>72</v>
      </c>
      <c r="C125" s="5"/>
      <c r="D125" s="5"/>
      <c r="E125" s="5"/>
      <c r="F125" s="19" t="s">
        <v>65</v>
      </c>
      <c r="G125" s="19" t="s">
        <v>66</v>
      </c>
      <c r="H125" s="19" t="s">
        <v>67</v>
      </c>
      <c r="I125" s="19" t="s">
        <v>68</v>
      </c>
      <c r="J125" s="19" t="s">
        <v>69</v>
      </c>
      <c r="K125" s="27"/>
      <c r="L125" s="27"/>
      <c r="M125" s="27"/>
      <c r="N125" s="27"/>
      <c r="O125" s="27"/>
      <c r="P125" s="27"/>
      <c r="Q125" s="27"/>
      <c r="R125" s="27"/>
      <c r="S125" s="27"/>
    </row>
    <row r="126" spans="2:19" ht="23.1" customHeight="1" x14ac:dyDescent="0.25">
      <c r="B126" s="6"/>
      <c r="C126" s="6" t="s">
        <v>73</v>
      </c>
      <c r="D126" s="6" t="s">
        <v>71</v>
      </c>
      <c r="E126" s="14">
        <v>650</v>
      </c>
      <c r="F126" s="20"/>
      <c r="G126" s="24"/>
      <c r="H126" s="24"/>
      <c r="I126" s="24"/>
      <c r="J126" s="24"/>
      <c r="K126" s="25"/>
      <c r="L126" s="25"/>
      <c r="M126" s="25"/>
      <c r="N126" s="25"/>
      <c r="O126" s="25"/>
      <c r="P126" s="25"/>
      <c r="Q126" s="25">
        <f>SUM(F126:N128)</f>
        <v>0</v>
      </c>
      <c r="R126" s="28">
        <v>241</v>
      </c>
      <c r="S126" s="28">
        <f>Q126*R126</f>
        <v>0</v>
      </c>
    </row>
    <row r="127" spans="2:19" ht="23.1" customHeight="1" x14ac:dyDescent="0.25">
      <c r="B127" s="6"/>
      <c r="C127" s="10"/>
      <c r="D127" s="6"/>
      <c r="E127" s="15"/>
      <c r="F127" s="21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</row>
    <row r="128" spans="2:19" ht="23.1" customHeight="1" x14ac:dyDescent="0.25">
      <c r="B128" s="7"/>
      <c r="C128" s="11" t="s">
        <v>16</v>
      </c>
      <c r="D128" s="7"/>
      <c r="E128" s="16"/>
      <c r="F128" s="22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</row>
    <row r="129" spans="2:19" ht="26.1" customHeight="1" x14ac:dyDescent="0.25">
      <c r="B129" s="5" t="s">
        <v>72</v>
      </c>
      <c r="C129" s="5"/>
      <c r="D129" s="5"/>
      <c r="E129" s="5"/>
      <c r="F129" s="19" t="s">
        <v>65</v>
      </c>
      <c r="G129" s="19" t="s">
        <v>66</v>
      </c>
      <c r="H129" s="19" t="s">
        <v>67</v>
      </c>
      <c r="I129" s="19" t="s">
        <v>68</v>
      </c>
      <c r="J129" s="19" t="s">
        <v>69</v>
      </c>
      <c r="K129" s="27"/>
      <c r="L129" s="27"/>
      <c r="M129" s="27"/>
      <c r="N129" s="27"/>
      <c r="O129" s="27"/>
      <c r="P129" s="27"/>
      <c r="Q129" s="27"/>
      <c r="R129" s="27"/>
      <c r="S129" s="27"/>
    </row>
    <row r="130" spans="2:19" ht="23.1" customHeight="1" x14ac:dyDescent="0.25">
      <c r="B130" s="6"/>
      <c r="C130" s="6" t="s">
        <v>74</v>
      </c>
      <c r="D130" s="6" t="s">
        <v>75</v>
      </c>
      <c r="E130" s="14">
        <v>550</v>
      </c>
      <c r="F130" s="20"/>
      <c r="G130" s="24"/>
      <c r="H130" s="24"/>
      <c r="I130" s="24"/>
      <c r="J130" s="24"/>
      <c r="K130" s="25"/>
      <c r="L130" s="25"/>
      <c r="M130" s="25"/>
      <c r="N130" s="25"/>
      <c r="O130" s="25"/>
      <c r="P130" s="25"/>
      <c r="Q130" s="25">
        <f>SUM(F130:N132)</f>
        <v>0</v>
      </c>
      <c r="R130" s="28">
        <v>204</v>
      </c>
      <c r="S130" s="28">
        <f>Q130*R130</f>
        <v>0</v>
      </c>
    </row>
    <row r="131" spans="2:19" ht="23.1" customHeight="1" x14ac:dyDescent="0.25">
      <c r="B131" s="6"/>
      <c r="C131" s="10"/>
      <c r="D131" s="6"/>
      <c r="E131" s="15"/>
      <c r="F131" s="21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</row>
    <row r="132" spans="2:19" ht="23.1" customHeight="1" x14ac:dyDescent="0.25">
      <c r="B132" s="7"/>
      <c r="C132" s="11" t="s">
        <v>16</v>
      </c>
      <c r="D132" s="7"/>
      <c r="E132" s="16"/>
      <c r="F132" s="2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</row>
    <row r="133" spans="2:19" ht="26.1" customHeight="1" x14ac:dyDescent="0.25">
      <c r="B133" s="5" t="s">
        <v>76</v>
      </c>
      <c r="C133" s="5"/>
      <c r="D133" s="5"/>
      <c r="E133" s="5"/>
      <c r="F133" s="19" t="s">
        <v>9</v>
      </c>
      <c r="G133" s="19" t="s">
        <v>10</v>
      </c>
      <c r="H133" s="19" t="s">
        <v>11</v>
      </c>
      <c r="I133" s="19" t="s">
        <v>12</v>
      </c>
      <c r="J133" s="19" t="s">
        <v>13</v>
      </c>
      <c r="K133" s="27"/>
      <c r="L133" s="27"/>
      <c r="M133" s="27"/>
      <c r="N133" s="27"/>
      <c r="O133" s="27"/>
      <c r="P133" s="27"/>
      <c r="Q133" s="27"/>
      <c r="R133" s="27"/>
      <c r="S133" s="27"/>
    </row>
    <row r="134" spans="2:19" ht="23.1" customHeight="1" x14ac:dyDescent="0.25">
      <c r="B134" s="6"/>
      <c r="C134" s="6" t="s">
        <v>77</v>
      </c>
      <c r="D134" s="6" t="s">
        <v>15</v>
      </c>
      <c r="E134" s="14">
        <v>730</v>
      </c>
      <c r="F134" s="20"/>
      <c r="G134" s="24"/>
      <c r="H134" s="24"/>
      <c r="I134" s="24"/>
      <c r="J134" s="24"/>
      <c r="K134" s="25"/>
      <c r="L134" s="25"/>
      <c r="M134" s="25"/>
      <c r="N134" s="25"/>
      <c r="O134" s="25"/>
      <c r="P134" s="25"/>
      <c r="Q134" s="25">
        <f>SUM(F134:N136)</f>
        <v>0</v>
      </c>
      <c r="R134" s="28">
        <v>270</v>
      </c>
      <c r="S134" s="28">
        <f>Q134*R134</f>
        <v>0</v>
      </c>
    </row>
    <row r="135" spans="2:19" ht="23.1" customHeight="1" x14ac:dyDescent="0.25">
      <c r="B135" s="6"/>
      <c r="C135" s="10"/>
      <c r="D135" s="6"/>
      <c r="E135" s="15"/>
      <c r="F135" s="21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</row>
    <row r="136" spans="2:19" ht="23.1" customHeight="1" x14ac:dyDescent="0.25">
      <c r="B136" s="7"/>
      <c r="C136" s="11" t="s">
        <v>16</v>
      </c>
      <c r="D136" s="7"/>
      <c r="E136" s="16"/>
      <c r="F136" s="22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</row>
    <row r="137" spans="2:19" ht="23.1" customHeight="1" x14ac:dyDescent="0.25">
      <c r="B137" s="6"/>
      <c r="C137" s="6" t="s">
        <v>78</v>
      </c>
      <c r="D137" s="6" t="s">
        <v>19</v>
      </c>
      <c r="E137" s="14">
        <v>730</v>
      </c>
      <c r="F137" s="20"/>
      <c r="G137" s="24"/>
      <c r="H137" s="24"/>
      <c r="I137" s="24"/>
      <c r="J137" s="24"/>
      <c r="K137" s="25"/>
      <c r="L137" s="25"/>
      <c r="M137" s="25"/>
      <c r="N137" s="25"/>
      <c r="O137" s="25"/>
      <c r="P137" s="25"/>
      <c r="Q137" s="25">
        <f>SUM(F137:N139)</f>
        <v>0</v>
      </c>
      <c r="R137" s="28">
        <v>270</v>
      </c>
      <c r="S137" s="28">
        <f>Q137*R137</f>
        <v>0</v>
      </c>
    </row>
    <row r="138" spans="2:19" ht="23.1" customHeight="1" x14ac:dyDescent="0.25">
      <c r="B138" s="6"/>
      <c r="C138" s="10"/>
      <c r="D138" s="6"/>
      <c r="E138" s="15"/>
      <c r="F138" s="21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</row>
    <row r="139" spans="2:19" ht="23.1" customHeight="1" x14ac:dyDescent="0.25">
      <c r="B139" s="7"/>
      <c r="C139" s="11" t="s">
        <v>16</v>
      </c>
      <c r="D139" s="7"/>
      <c r="E139" s="16"/>
      <c r="F139" s="22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</row>
    <row r="140" spans="2:19" x14ac:dyDescent="0.25">
      <c r="B140" s="2"/>
      <c r="C140" s="2"/>
      <c r="D140" s="2"/>
      <c r="E140" s="2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</row>
    <row r="141" spans="2:19" x14ac:dyDescent="0.25">
      <c r="B141" s="2"/>
      <c r="C141" s="2"/>
      <c r="D141" s="2"/>
      <c r="E141" s="2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</row>
    <row r="142" spans="2:19" ht="26.25" x14ac:dyDescent="0.25">
      <c r="B142" s="3" t="s">
        <v>97</v>
      </c>
      <c r="C142" s="9"/>
      <c r="D142" s="9"/>
      <c r="E142" s="9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</row>
    <row r="143" spans="2:19" x14ac:dyDescent="0.25">
      <c r="B143" s="2"/>
      <c r="C143" s="2"/>
      <c r="D143" s="2"/>
      <c r="E143" s="2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</row>
    <row r="144" spans="2:19" x14ac:dyDescent="0.25">
      <c r="B144" s="2"/>
      <c r="C144" s="2"/>
      <c r="D144" s="2"/>
      <c r="E144" s="12" t="s">
        <v>2</v>
      </c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2" t="s">
        <v>2</v>
      </c>
      <c r="S144" s="12" t="s">
        <v>2</v>
      </c>
    </row>
    <row r="145" spans="2:19" x14ac:dyDescent="0.25">
      <c r="B145" s="4" t="s">
        <v>3</v>
      </c>
      <c r="C145" s="4" t="s">
        <v>4</v>
      </c>
      <c r="D145" s="4" t="s">
        <v>5</v>
      </c>
      <c r="E145" s="13" t="s">
        <v>165</v>
      </c>
      <c r="F145" s="13" t="s">
        <v>6</v>
      </c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 t="s">
        <v>166</v>
      </c>
      <c r="R145" s="13" t="s">
        <v>164</v>
      </c>
      <c r="S145" s="13" t="s">
        <v>7</v>
      </c>
    </row>
    <row r="146" spans="2:19" ht="26.1" customHeight="1" x14ac:dyDescent="0.25">
      <c r="B146" s="5" t="s">
        <v>98</v>
      </c>
      <c r="C146" s="5"/>
      <c r="D146" s="5"/>
      <c r="E146" s="5"/>
      <c r="F146" s="19" t="s">
        <v>9</v>
      </c>
      <c r="G146" s="19" t="s">
        <v>10</v>
      </c>
      <c r="H146" s="19" t="s">
        <v>11</v>
      </c>
      <c r="I146" s="19" t="s">
        <v>12</v>
      </c>
      <c r="J146" s="19" t="s">
        <v>13</v>
      </c>
      <c r="K146" s="27"/>
      <c r="L146" s="27"/>
      <c r="M146" s="27"/>
      <c r="N146" s="27"/>
      <c r="O146" s="27"/>
      <c r="P146" s="27"/>
      <c r="Q146" s="27"/>
      <c r="R146" s="27"/>
      <c r="S146" s="27"/>
    </row>
    <row r="147" spans="2:19" ht="23.1" customHeight="1" x14ac:dyDescent="0.25">
      <c r="B147" s="6"/>
      <c r="C147" s="6" t="s">
        <v>99</v>
      </c>
      <c r="D147" s="6" t="s">
        <v>34</v>
      </c>
      <c r="E147" s="14">
        <v>950</v>
      </c>
      <c r="F147" s="20"/>
      <c r="G147" s="24"/>
      <c r="H147" s="24"/>
      <c r="I147" s="24"/>
      <c r="J147" s="24"/>
      <c r="K147" s="25"/>
      <c r="L147" s="25"/>
      <c r="M147" s="25"/>
      <c r="N147" s="25"/>
      <c r="O147" s="25"/>
      <c r="P147" s="25"/>
      <c r="Q147" s="25">
        <f>SUM(F147:N149)</f>
        <v>0</v>
      </c>
      <c r="R147" s="28">
        <v>352</v>
      </c>
      <c r="S147" s="28">
        <f>Q147*R147</f>
        <v>0</v>
      </c>
    </row>
    <row r="148" spans="2:19" ht="23.1" customHeight="1" x14ac:dyDescent="0.25">
      <c r="B148" s="6"/>
      <c r="C148" s="10"/>
      <c r="D148" s="6"/>
      <c r="E148" s="15"/>
      <c r="F148" s="21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</row>
    <row r="149" spans="2:19" ht="23.1" customHeight="1" x14ac:dyDescent="0.25">
      <c r="B149" s="7"/>
      <c r="C149" s="11" t="s">
        <v>16</v>
      </c>
      <c r="D149" s="7"/>
      <c r="E149" s="16"/>
      <c r="F149" s="22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</row>
    <row r="150" spans="2:19" ht="26.1" customHeight="1" x14ac:dyDescent="0.25">
      <c r="B150" s="5" t="s">
        <v>100</v>
      </c>
      <c r="C150" s="5"/>
      <c r="D150" s="5"/>
      <c r="E150" s="5"/>
      <c r="F150" s="19" t="s">
        <v>9</v>
      </c>
      <c r="G150" s="19" t="s">
        <v>10</v>
      </c>
      <c r="H150" s="19" t="s">
        <v>11</v>
      </c>
      <c r="I150" s="19" t="s">
        <v>12</v>
      </c>
      <c r="J150" s="19" t="s">
        <v>13</v>
      </c>
      <c r="K150" s="27"/>
      <c r="L150" s="27"/>
      <c r="M150" s="27"/>
      <c r="N150" s="27"/>
      <c r="O150" s="27"/>
      <c r="P150" s="27"/>
      <c r="Q150" s="27"/>
      <c r="R150" s="27"/>
      <c r="S150" s="27"/>
    </row>
    <row r="151" spans="2:19" ht="23.1" customHeight="1" x14ac:dyDescent="0.25">
      <c r="B151" s="6"/>
      <c r="C151" s="6" t="s">
        <v>101</v>
      </c>
      <c r="D151" s="6" t="s">
        <v>19</v>
      </c>
      <c r="E151" s="14">
        <v>690</v>
      </c>
      <c r="F151" s="20"/>
      <c r="G151" s="24"/>
      <c r="H151" s="24"/>
      <c r="I151" s="24"/>
      <c r="J151" s="24"/>
      <c r="K151" s="25"/>
      <c r="L151" s="25"/>
      <c r="M151" s="25"/>
      <c r="N151" s="25"/>
      <c r="O151" s="25"/>
      <c r="P151" s="25"/>
      <c r="Q151" s="25">
        <f>SUM(F151:N153)</f>
        <v>0</v>
      </c>
      <c r="R151" s="28">
        <v>256</v>
      </c>
      <c r="S151" s="28">
        <f>Q151*R151</f>
        <v>0</v>
      </c>
    </row>
    <row r="152" spans="2:19" ht="23.1" customHeight="1" x14ac:dyDescent="0.25">
      <c r="B152" s="6"/>
      <c r="C152" s="10"/>
      <c r="D152" s="6"/>
      <c r="E152" s="15"/>
      <c r="F152" s="21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</row>
    <row r="153" spans="2:19" ht="23.1" customHeight="1" x14ac:dyDescent="0.25">
      <c r="B153" s="7"/>
      <c r="C153" s="11" t="s">
        <v>16</v>
      </c>
      <c r="D153" s="7"/>
      <c r="E153" s="16"/>
      <c r="F153" s="22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</row>
    <row r="154" spans="2:19" ht="26.1" customHeight="1" x14ac:dyDescent="0.25">
      <c r="B154" s="5" t="s">
        <v>100</v>
      </c>
      <c r="C154" s="5"/>
      <c r="D154" s="5"/>
      <c r="E154" s="5"/>
      <c r="F154" s="19" t="s">
        <v>9</v>
      </c>
      <c r="G154" s="19" t="s">
        <v>10</v>
      </c>
      <c r="H154" s="19" t="s">
        <v>11</v>
      </c>
      <c r="I154" s="19" t="s">
        <v>12</v>
      </c>
      <c r="J154" s="19" t="s">
        <v>13</v>
      </c>
      <c r="K154" s="27"/>
      <c r="L154" s="27"/>
      <c r="M154" s="27"/>
      <c r="N154" s="27"/>
      <c r="O154" s="27"/>
      <c r="P154" s="27"/>
      <c r="Q154" s="27"/>
      <c r="R154" s="27"/>
      <c r="S154" s="27"/>
    </row>
    <row r="155" spans="2:19" ht="23.1" customHeight="1" x14ac:dyDescent="0.25">
      <c r="B155" s="6"/>
      <c r="C155" s="6" t="s">
        <v>102</v>
      </c>
      <c r="D155" s="6" t="s">
        <v>56</v>
      </c>
      <c r="E155" s="14">
        <v>650</v>
      </c>
      <c r="F155" s="20"/>
      <c r="G155" s="24"/>
      <c r="H155" s="24"/>
      <c r="I155" s="24"/>
      <c r="J155" s="24"/>
      <c r="K155" s="25"/>
      <c r="L155" s="25"/>
      <c r="M155" s="25"/>
      <c r="N155" s="25"/>
      <c r="O155" s="25"/>
      <c r="P155" s="25"/>
      <c r="Q155" s="25">
        <f>SUM(F155:N157)</f>
        <v>0</v>
      </c>
      <c r="R155" s="28">
        <v>241</v>
      </c>
      <c r="S155" s="28">
        <f>Q155*R155</f>
        <v>0</v>
      </c>
    </row>
    <row r="156" spans="2:19" ht="23.1" customHeight="1" x14ac:dyDescent="0.25">
      <c r="B156" s="6"/>
      <c r="C156" s="10"/>
      <c r="D156" s="6"/>
      <c r="E156" s="15"/>
      <c r="F156" s="21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</row>
    <row r="157" spans="2:19" ht="23.1" customHeight="1" x14ac:dyDescent="0.25">
      <c r="B157" s="7"/>
      <c r="C157" s="11" t="s">
        <v>16</v>
      </c>
      <c r="D157" s="7"/>
      <c r="E157" s="16"/>
      <c r="F157" s="22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</row>
    <row r="158" spans="2:19" ht="26.1" customHeight="1" x14ac:dyDescent="0.25">
      <c r="B158" s="5" t="s">
        <v>103</v>
      </c>
      <c r="C158" s="5"/>
      <c r="D158" s="5"/>
      <c r="E158" s="5"/>
      <c r="F158" s="19" t="s">
        <v>9</v>
      </c>
      <c r="G158" s="19" t="s">
        <v>10</v>
      </c>
      <c r="H158" s="19" t="s">
        <v>11</v>
      </c>
      <c r="I158" s="19" t="s">
        <v>12</v>
      </c>
      <c r="J158" s="19" t="s">
        <v>13</v>
      </c>
      <c r="K158" s="27"/>
      <c r="L158" s="27"/>
      <c r="M158" s="27"/>
      <c r="N158" s="27"/>
      <c r="O158" s="27"/>
      <c r="P158" s="27"/>
      <c r="Q158" s="27"/>
      <c r="R158" s="27"/>
      <c r="S158" s="27"/>
    </row>
    <row r="159" spans="2:19" ht="23.1" customHeight="1" x14ac:dyDescent="0.25">
      <c r="B159" s="6"/>
      <c r="C159" s="6" t="s">
        <v>104</v>
      </c>
      <c r="D159" s="6" t="s">
        <v>51</v>
      </c>
      <c r="E159" s="14">
        <v>690</v>
      </c>
      <c r="F159" s="20"/>
      <c r="G159" s="24"/>
      <c r="H159" s="24"/>
      <c r="I159" s="24"/>
      <c r="J159" s="24"/>
      <c r="K159" s="25"/>
      <c r="L159" s="25"/>
      <c r="M159" s="25"/>
      <c r="N159" s="25"/>
      <c r="O159" s="25"/>
      <c r="P159" s="25"/>
      <c r="Q159" s="25">
        <f>SUM(F159:N161)</f>
        <v>0</v>
      </c>
      <c r="R159" s="28">
        <v>256</v>
      </c>
      <c r="S159" s="28">
        <f>Q159*R159</f>
        <v>0</v>
      </c>
    </row>
    <row r="160" spans="2:19" ht="23.1" customHeight="1" x14ac:dyDescent="0.25">
      <c r="B160" s="6"/>
      <c r="C160" s="10"/>
      <c r="D160" s="6"/>
      <c r="E160" s="15"/>
      <c r="F160" s="21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</row>
    <row r="161" spans="2:19" ht="23.1" customHeight="1" x14ac:dyDescent="0.25">
      <c r="B161" s="7"/>
      <c r="C161" s="11" t="s">
        <v>16</v>
      </c>
      <c r="D161" s="7"/>
      <c r="E161" s="16"/>
      <c r="F161" s="22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</row>
    <row r="162" spans="2:19" x14ac:dyDescent="0.25">
      <c r="B162" s="2"/>
      <c r="C162" s="2"/>
      <c r="D162" s="2"/>
      <c r="E162" s="2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</row>
    <row r="163" spans="2:19" ht="26.25" x14ac:dyDescent="0.25">
      <c r="B163" s="3" t="s">
        <v>38</v>
      </c>
      <c r="C163" s="9"/>
      <c r="D163" s="9"/>
      <c r="E163" s="9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</row>
    <row r="164" spans="2:19" x14ac:dyDescent="0.25">
      <c r="B164" s="2"/>
      <c r="C164" s="2"/>
      <c r="D164" s="2"/>
      <c r="E164" s="2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</row>
    <row r="165" spans="2:19" x14ac:dyDescent="0.25">
      <c r="B165" s="2"/>
      <c r="C165" s="2"/>
      <c r="D165" s="2"/>
      <c r="E165" s="12" t="s">
        <v>2</v>
      </c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2" t="s">
        <v>2</v>
      </c>
      <c r="S165" s="12" t="s">
        <v>2</v>
      </c>
    </row>
    <row r="166" spans="2:19" x14ac:dyDescent="0.25">
      <c r="B166" s="4" t="s">
        <v>3</v>
      </c>
      <c r="C166" s="4" t="s">
        <v>4</v>
      </c>
      <c r="D166" s="4" t="s">
        <v>5</v>
      </c>
      <c r="E166" s="13" t="s">
        <v>165</v>
      </c>
      <c r="F166" s="13" t="s">
        <v>6</v>
      </c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 t="s">
        <v>166</v>
      </c>
      <c r="R166" s="13" t="s">
        <v>164</v>
      </c>
      <c r="S166" s="13" t="s">
        <v>7</v>
      </c>
    </row>
    <row r="167" spans="2:19" ht="26.1" customHeight="1" x14ac:dyDescent="0.25">
      <c r="B167" s="5" t="s">
        <v>39</v>
      </c>
      <c r="C167" s="5"/>
      <c r="D167" s="5"/>
      <c r="E167" s="5"/>
      <c r="F167" s="19" t="s">
        <v>40</v>
      </c>
      <c r="G167" s="19" t="s">
        <v>41</v>
      </c>
      <c r="H167" s="19" t="s">
        <v>42</v>
      </c>
      <c r="I167" s="19" t="s">
        <v>43</v>
      </c>
      <c r="J167" s="19" t="s">
        <v>44</v>
      </c>
      <c r="K167" s="19" t="s">
        <v>45</v>
      </c>
      <c r="L167" s="19" t="s">
        <v>46</v>
      </c>
      <c r="M167" s="19" t="s">
        <v>47</v>
      </c>
      <c r="N167" s="19" t="s">
        <v>48</v>
      </c>
      <c r="O167" s="19" t="s">
        <v>49</v>
      </c>
      <c r="P167" s="27"/>
      <c r="Q167" s="27"/>
      <c r="R167" s="27"/>
      <c r="S167" s="27"/>
    </row>
    <row r="168" spans="2:19" ht="23.1" customHeight="1" x14ac:dyDescent="0.25">
      <c r="B168" s="6"/>
      <c r="C168" s="6" t="s">
        <v>50</v>
      </c>
      <c r="D168" s="6" t="s">
        <v>51</v>
      </c>
      <c r="E168" s="30">
        <v>595</v>
      </c>
      <c r="F168" s="31"/>
      <c r="G168" s="32"/>
      <c r="H168" s="32"/>
      <c r="I168" s="32"/>
      <c r="J168" s="32"/>
      <c r="K168" s="32"/>
      <c r="L168" s="32"/>
      <c r="M168" s="32"/>
      <c r="N168" s="32"/>
      <c r="O168" s="32"/>
      <c r="P168" s="33"/>
      <c r="Q168" s="33">
        <f>SUM(F168:N170)</f>
        <v>0</v>
      </c>
      <c r="R168" s="34">
        <v>220</v>
      </c>
      <c r="S168" s="28">
        <f>Q168*R168</f>
        <v>0</v>
      </c>
    </row>
    <row r="169" spans="2:19" ht="23.1" customHeight="1" x14ac:dyDescent="0.25">
      <c r="B169" s="6"/>
      <c r="C169" s="10"/>
      <c r="D169" s="6"/>
      <c r="E169" s="15"/>
      <c r="F169" s="21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</row>
    <row r="170" spans="2:19" ht="23.1" customHeight="1" x14ac:dyDescent="0.25">
      <c r="B170" s="7"/>
      <c r="C170" s="11" t="s">
        <v>16</v>
      </c>
      <c r="D170" s="7"/>
      <c r="E170" s="16"/>
      <c r="F170" s="22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</row>
    <row r="171" spans="2:19" ht="26.1" customHeight="1" x14ac:dyDescent="0.25">
      <c r="B171" s="5" t="s">
        <v>52</v>
      </c>
      <c r="C171" s="5"/>
      <c r="D171" s="5"/>
      <c r="E171" s="5"/>
      <c r="F171" s="19" t="s">
        <v>40</v>
      </c>
      <c r="G171" s="19" t="s">
        <v>41</v>
      </c>
      <c r="H171" s="19" t="s">
        <v>42</v>
      </c>
      <c r="I171" s="19" t="s">
        <v>43</v>
      </c>
      <c r="J171" s="19" t="s">
        <v>44</v>
      </c>
      <c r="K171" s="19" t="s">
        <v>45</v>
      </c>
      <c r="L171" s="19" t="s">
        <v>46</v>
      </c>
      <c r="M171" s="19" t="s">
        <v>47</v>
      </c>
      <c r="N171" s="19" t="s">
        <v>48</v>
      </c>
      <c r="O171" s="19" t="s">
        <v>49</v>
      </c>
      <c r="P171" s="27"/>
      <c r="Q171" s="27"/>
      <c r="R171" s="27"/>
      <c r="S171" s="27"/>
    </row>
    <row r="172" spans="2:19" ht="23.1" customHeight="1" x14ac:dyDescent="0.25">
      <c r="B172" s="6"/>
      <c r="C172" s="6" t="s">
        <v>53</v>
      </c>
      <c r="D172" s="6" t="s">
        <v>19</v>
      </c>
      <c r="E172" s="14">
        <v>490</v>
      </c>
      <c r="F172" s="20"/>
      <c r="G172" s="24"/>
      <c r="H172" s="24"/>
      <c r="I172" s="24"/>
      <c r="J172" s="24"/>
      <c r="K172" s="24"/>
      <c r="L172" s="24"/>
      <c r="M172" s="24"/>
      <c r="N172" s="24"/>
      <c r="O172" s="24"/>
      <c r="P172" s="25"/>
      <c r="Q172" s="25">
        <f>SUM(F172:N174)</f>
        <v>0</v>
      </c>
      <c r="R172" s="28">
        <v>181</v>
      </c>
      <c r="S172" s="28">
        <f>Q172*R172</f>
        <v>0</v>
      </c>
    </row>
    <row r="173" spans="2:19" ht="23.1" customHeight="1" x14ac:dyDescent="0.25">
      <c r="B173" s="6"/>
      <c r="C173" s="10"/>
      <c r="D173" s="6"/>
      <c r="E173" s="15"/>
      <c r="F173" s="21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</row>
    <row r="174" spans="2:19" ht="23.1" customHeight="1" x14ac:dyDescent="0.25">
      <c r="B174" s="7"/>
      <c r="C174" s="11" t="s">
        <v>16</v>
      </c>
      <c r="D174" s="7"/>
      <c r="E174" s="16"/>
      <c r="F174" s="22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</row>
    <row r="175" spans="2:19" ht="26.1" customHeight="1" x14ac:dyDescent="0.25">
      <c r="B175" s="5" t="s">
        <v>54</v>
      </c>
      <c r="C175" s="5"/>
      <c r="D175" s="5"/>
      <c r="E175" s="5"/>
      <c r="F175" s="19" t="s">
        <v>40</v>
      </c>
      <c r="G175" s="19" t="s">
        <v>41</v>
      </c>
      <c r="H175" s="19" t="s">
        <v>42</v>
      </c>
      <c r="I175" s="19" t="s">
        <v>43</v>
      </c>
      <c r="J175" s="19" t="s">
        <v>44</v>
      </c>
      <c r="K175" s="19" t="s">
        <v>45</v>
      </c>
      <c r="L175" s="19" t="s">
        <v>46</v>
      </c>
      <c r="M175" s="19" t="s">
        <v>47</v>
      </c>
      <c r="N175" s="19" t="s">
        <v>48</v>
      </c>
      <c r="O175" s="19" t="s">
        <v>49</v>
      </c>
      <c r="P175" s="27"/>
      <c r="Q175" s="27"/>
      <c r="R175" s="27"/>
      <c r="S175" s="27"/>
    </row>
    <row r="176" spans="2:19" ht="23.1" customHeight="1" x14ac:dyDescent="0.25">
      <c r="B176" s="6"/>
      <c r="C176" s="6" t="s">
        <v>55</v>
      </c>
      <c r="D176" s="6" t="s">
        <v>56</v>
      </c>
      <c r="E176" s="14">
        <v>450</v>
      </c>
      <c r="F176" s="20"/>
      <c r="G176" s="24"/>
      <c r="H176" s="24"/>
      <c r="I176" s="24"/>
      <c r="J176" s="24"/>
      <c r="K176" s="24"/>
      <c r="L176" s="24"/>
      <c r="M176" s="24"/>
      <c r="N176" s="24"/>
      <c r="O176" s="24"/>
      <c r="P176" s="25"/>
      <c r="Q176" s="25">
        <f>SUM(F176:N178)</f>
        <v>0</v>
      </c>
      <c r="R176" s="28">
        <v>167</v>
      </c>
      <c r="S176" s="28">
        <f>Q176*R176</f>
        <v>0</v>
      </c>
    </row>
    <row r="177" spans="2:19" ht="23.1" customHeight="1" x14ac:dyDescent="0.25">
      <c r="B177" s="6"/>
      <c r="C177" s="10"/>
      <c r="D177" s="6"/>
      <c r="E177" s="15"/>
      <c r="F177" s="21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</row>
    <row r="178" spans="2:19" ht="23.1" customHeight="1" x14ac:dyDescent="0.25">
      <c r="B178" s="7"/>
      <c r="C178" s="11" t="s">
        <v>16</v>
      </c>
      <c r="D178" s="7"/>
      <c r="E178" s="16"/>
      <c r="F178" s="22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</row>
    <row r="179" spans="2:19" ht="26.1" customHeight="1" x14ac:dyDescent="0.25">
      <c r="B179" s="5" t="s">
        <v>54</v>
      </c>
      <c r="C179" s="5"/>
      <c r="D179" s="5"/>
      <c r="E179" s="5"/>
      <c r="F179" s="19" t="s">
        <v>40</v>
      </c>
      <c r="G179" s="19" t="s">
        <v>41</v>
      </c>
      <c r="H179" s="19" t="s">
        <v>42</v>
      </c>
      <c r="I179" s="19" t="s">
        <v>43</v>
      </c>
      <c r="J179" s="19" t="s">
        <v>44</v>
      </c>
      <c r="K179" s="19" t="s">
        <v>45</v>
      </c>
      <c r="L179" s="19" t="s">
        <v>46</v>
      </c>
      <c r="M179" s="19" t="s">
        <v>47</v>
      </c>
      <c r="N179" s="19" t="s">
        <v>48</v>
      </c>
      <c r="O179" s="19" t="s">
        <v>49</v>
      </c>
      <c r="P179" s="27"/>
      <c r="Q179" s="27"/>
      <c r="R179" s="27"/>
      <c r="S179" s="27"/>
    </row>
    <row r="180" spans="2:19" ht="23.1" customHeight="1" x14ac:dyDescent="0.25">
      <c r="B180" s="6"/>
      <c r="C180" s="6" t="s">
        <v>57</v>
      </c>
      <c r="D180" s="6" t="s">
        <v>34</v>
      </c>
      <c r="E180" s="14">
        <v>550</v>
      </c>
      <c r="F180" s="20"/>
      <c r="G180" s="24"/>
      <c r="H180" s="24"/>
      <c r="I180" s="24"/>
      <c r="J180" s="24"/>
      <c r="K180" s="24"/>
      <c r="L180" s="24"/>
      <c r="M180" s="24"/>
      <c r="N180" s="24"/>
      <c r="O180" s="24"/>
      <c r="P180" s="25"/>
      <c r="Q180" s="25">
        <f>SUM(F180:N182)</f>
        <v>0</v>
      </c>
      <c r="R180" s="28">
        <v>204</v>
      </c>
      <c r="S180" s="28">
        <f>Q180*R180</f>
        <v>0</v>
      </c>
    </row>
    <row r="181" spans="2:19" ht="23.1" customHeight="1" x14ac:dyDescent="0.25">
      <c r="B181" s="6"/>
      <c r="C181" s="10"/>
      <c r="D181" s="6"/>
      <c r="E181" s="15"/>
      <c r="F181" s="21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</row>
    <row r="182" spans="2:19" ht="23.1" customHeight="1" x14ac:dyDescent="0.25">
      <c r="B182" s="7"/>
      <c r="C182" s="11" t="s">
        <v>16</v>
      </c>
      <c r="D182" s="7"/>
      <c r="E182" s="16"/>
      <c r="F182" s="22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</row>
    <row r="183" spans="2:19" ht="26.1" customHeight="1" x14ac:dyDescent="0.25">
      <c r="B183" s="5" t="s">
        <v>58</v>
      </c>
      <c r="C183" s="5"/>
      <c r="D183" s="5"/>
      <c r="E183" s="5"/>
      <c r="F183" s="19" t="s">
        <v>40</v>
      </c>
      <c r="G183" s="19" t="s">
        <v>41</v>
      </c>
      <c r="H183" s="19" t="s">
        <v>42</v>
      </c>
      <c r="I183" s="19" t="s">
        <v>43</v>
      </c>
      <c r="J183" s="19" t="s">
        <v>44</v>
      </c>
      <c r="K183" s="19" t="s">
        <v>45</v>
      </c>
      <c r="L183" s="19" t="s">
        <v>46</v>
      </c>
      <c r="M183" s="19" t="s">
        <v>47</v>
      </c>
      <c r="N183" s="19" t="s">
        <v>48</v>
      </c>
      <c r="O183" s="19" t="s">
        <v>49</v>
      </c>
      <c r="P183" s="27"/>
      <c r="Q183" s="27"/>
      <c r="R183" s="27"/>
      <c r="S183" s="27"/>
    </row>
    <row r="184" spans="2:19" ht="23.1" customHeight="1" x14ac:dyDescent="0.25">
      <c r="B184" s="6"/>
      <c r="C184" s="6" t="s">
        <v>59</v>
      </c>
      <c r="D184" s="6" t="s">
        <v>56</v>
      </c>
      <c r="E184" s="14">
        <v>390</v>
      </c>
      <c r="F184" s="20"/>
      <c r="G184" s="24"/>
      <c r="H184" s="24"/>
      <c r="I184" s="24"/>
      <c r="J184" s="24"/>
      <c r="K184" s="24"/>
      <c r="L184" s="24"/>
      <c r="M184" s="24"/>
      <c r="N184" s="24"/>
      <c r="O184" s="24"/>
      <c r="P184" s="25"/>
      <c r="Q184" s="25">
        <f>SUM(F184:N186)</f>
        <v>0</v>
      </c>
      <c r="R184" s="28">
        <v>144</v>
      </c>
      <c r="S184" s="28">
        <f>Q184*R184</f>
        <v>0</v>
      </c>
    </row>
    <row r="185" spans="2:19" ht="23.1" customHeight="1" x14ac:dyDescent="0.25">
      <c r="B185" s="6"/>
      <c r="C185" s="10"/>
      <c r="D185" s="6"/>
      <c r="E185" s="15"/>
      <c r="F185" s="21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</row>
    <row r="186" spans="2:19" ht="23.1" customHeight="1" x14ac:dyDescent="0.25">
      <c r="B186" s="7"/>
      <c r="C186" s="11" t="s">
        <v>16</v>
      </c>
      <c r="D186" s="7"/>
      <c r="E186" s="16"/>
      <c r="F186" s="22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</row>
    <row r="187" spans="2:19" ht="26.1" customHeight="1" x14ac:dyDescent="0.25">
      <c r="B187" s="5" t="s">
        <v>58</v>
      </c>
      <c r="C187" s="5"/>
      <c r="D187" s="5"/>
      <c r="E187" s="5"/>
      <c r="F187" s="19" t="s">
        <v>40</v>
      </c>
      <c r="G187" s="19" t="s">
        <v>41</v>
      </c>
      <c r="H187" s="19" t="s">
        <v>42</v>
      </c>
      <c r="I187" s="19" t="s">
        <v>43</v>
      </c>
      <c r="J187" s="19" t="s">
        <v>44</v>
      </c>
      <c r="K187" s="19" t="s">
        <v>45</v>
      </c>
      <c r="L187" s="19" t="s">
        <v>46</v>
      </c>
      <c r="M187" s="19" t="s">
        <v>47</v>
      </c>
      <c r="N187" s="19" t="s">
        <v>48</v>
      </c>
      <c r="O187" s="19" t="s">
        <v>49</v>
      </c>
      <c r="P187" s="27"/>
      <c r="Q187" s="27"/>
      <c r="R187" s="27"/>
      <c r="S187" s="27"/>
    </row>
    <row r="188" spans="2:19" ht="23.1" customHeight="1" x14ac:dyDescent="0.25">
      <c r="B188" s="6"/>
      <c r="C188" s="6" t="s">
        <v>60</v>
      </c>
      <c r="D188" s="6" t="s">
        <v>19</v>
      </c>
      <c r="E188" s="14">
        <v>390</v>
      </c>
      <c r="F188" s="20"/>
      <c r="G188" s="24"/>
      <c r="H188" s="24"/>
      <c r="I188" s="24"/>
      <c r="J188" s="24"/>
      <c r="K188" s="24"/>
      <c r="L188" s="24"/>
      <c r="M188" s="24"/>
      <c r="N188" s="24"/>
      <c r="O188" s="24"/>
      <c r="P188" s="25"/>
      <c r="Q188" s="25">
        <f>SUM(F188:N190)</f>
        <v>0</v>
      </c>
      <c r="R188" s="28">
        <v>137</v>
      </c>
      <c r="S188" s="28">
        <f>Q188*R188</f>
        <v>0</v>
      </c>
    </row>
    <row r="189" spans="2:19" ht="23.1" customHeight="1" x14ac:dyDescent="0.25">
      <c r="B189" s="6"/>
      <c r="C189" s="10"/>
      <c r="D189" s="6"/>
      <c r="E189" s="15"/>
      <c r="F189" s="21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</row>
    <row r="190" spans="2:19" ht="23.1" customHeight="1" x14ac:dyDescent="0.25">
      <c r="B190" s="7"/>
      <c r="C190" s="11" t="s">
        <v>16</v>
      </c>
      <c r="D190" s="7"/>
      <c r="E190" s="16"/>
      <c r="F190" s="22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</row>
    <row r="191" spans="2:19" ht="26.1" customHeight="1" x14ac:dyDescent="0.25">
      <c r="B191" s="5" t="s">
        <v>61</v>
      </c>
      <c r="C191" s="5"/>
      <c r="D191" s="5"/>
      <c r="E191" s="5"/>
      <c r="F191" s="19" t="s">
        <v>40</v>
      </c>
      <c r="G191" s="19" t="s">
        <v>41</v>
      </c>
      <c r="H191" s="19" t="s">
        <v>42</v>
      </c>
      <c r="I191" s="19" t="s">
        <v>43</v>
      </c>
      <c r="J191" s="19" t="s">
        <v>44</v>
      </c>
      <c r="K191" s="19" t="s">
        <v>45</v>
      </c>
      <c r="L191" s="19" t="s">
        <v>46</v>
      </c>
      <c r="M191" s="19" t="s">
        <v>47</v>
      </c>
      <c r="N191" s="19" t="s">
        <v>48</v>
      </c>
      <c r="O191" s="19" t="s">
        <v>49</v>
      </c>
      <c r="P191" s="27"/>
      <c r="Q191" s="27"/>
      <c r="R191" s="27"/>
      <c r="S191" s="27"/>
    </row>
    <row r="192" spans="2:19" ht="23.1" customHeight="1" x14ac:dyDescent="0.25">
      <c r="B192" s="6"/>
      <c r="C192" s="6" t="s">
        <v>62</v>
      </c>
      <c r="D192" s="6" t="s">
        <v>34</v>
      </c>
      <c r="E192" s="14">
        <v>590</v>
      </c>
      <c r="F192" s="20"/>
      <c r="G192" s="24"/>
      <c r="H192" s="24"/>
      <c r="I192" s="24"/>
      <c r="J192" s="24"/>
      <c r="K192" s="24"/>
      <c r="L192" s="24"/>
      <c r="M192" s="24"/>
      <c r="N192" s="24"/>
      <c r="O192" s="24"/>
      <c r="P192" s="25"/>
      <c r="Q192" s="25">
        <f>SUM(F192:N194)</f>
        <v>0</v>
      </c>
      <c r="R192" s="28">
        <v>219</v>
      </c>
      <c r="S192" s="28">
        <f>Q192*R192</f>
        <v>0</v>
      </c>
    </row>
    <row r="193" spans="2:19" ht="23.1" customHeight="1" x14ac:dyDescent="0.25">
      <c r="B193" s="6"/>
      <c r="C193" s="10"/>
      <c r="D193" s="6"/>
      <c r="E193" s="15"/>
      <c r="F193" s="21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</row>
    <row r="194" spans="2:19" ht="23.1" customHeight="1" x14ac:dyDescent="0.25">
      <c r="B194" s="7"/>
      <c r="C194" s="11" t="s">
        <v>16</v>
      </c>
      <c r="D194" s="7"/>
      <c r="E194" s="16"/>
      <c r="F194" s="22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</row>
    <row r="195" spans="2:19" x14ac:dyDescent="0.25">
      <c r="B195" s="2"/>
      <c r="C195" s="2"/>
      <c r="D195" s="2"/>
      <c r="E195" s="2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</row>
    <row r="196" spans="2:19" ht="26.25" x14ac:dyDescent="0.25">
      <c r="B196" s="3" t="s">
        <v>105</v>
      </c>
      <c r="C196" s="9"/>
      <c r="D196" s="9"/>
      <c r="E196" s="9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</row>
    <row r="197" spans="2:19" x14ac:dyDescent="0.25">
      <c r="B197" s="2"/>
      <c r="C197" s="2"/>
      <c r="D197" s="2"/>
      <c r="E197" s="2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</row>
    <row r="198" spans="2:19" x14ac:dyDescent="0.25">
      <c r="B198" s="2"/>
      <c r="C198" s="2"/>
      <c r="D198" s="2"/>
      <c r="E198" s="12" t="s">
        <v>2</v>
      </c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2" t="s">
        <v>2</v>
      </c>
      <c r="S198" s="12" t="s">
        <v>2</v>
      </c>
    </row>
    <row r="199" spans="2:19" x14ac:dyDescent="0.25">
      <c r="B199" s="4" t="s">
        <v>3</v>
      </c>
      <c r="C199" s="4" t="s">
        <v>4</v>
      </c>
      <c r="D199" s="4" t="s">
        <v>5</v>
      </c>
      <c r="E199" s="13" t="s">
        <v>165</v>
      </c>
      <c r="F199" s="13" t="s">
        <v>6</v>
      </c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 t="s">
        <v>166</v>
      </c>
      <c r="R199" s="13" t="s">
        <v>164</v>
      </c>
      <c r="S199" s="13" t="s">
        <v>7</v>
      </c>
    </row>
    <row r="200" spans="2:19" ht="26.1" customHeight="1" x14ac:dyDescent="0.25">
      <c r="B200" s="5" t="s">
        <v>106</v>
      </c>
      <c r="C200" s="5"/>
      <c r="D200" s="5"/>
      <c r="E200" s="5"/>
      <c r="F200" s="19" t="s">
        <v>9</v>
      </c>
      <c r="G200" s="19" t="s">
        <v>10</v>
      </c>
      <c r="H200" s="19" t="s">
        <v>11</v>
      </c>
      <c r="I200" s="19" t="s">
        <v>12</v>
      </c>
      <c r="J200" s="19" t="s">
        <v>13</v>
      </c>
      <c r="K200" s="27"/>
      <c r="L200" s="27"/>
      <c r="M200" s="27"/>
      <c r="N200" s="27"/>
      <c r="O200" s="27"/>
      <c r="P200" s="27"/>
      <c r="Q200" s="27"/>
      <c r="R200" s="27"/>
      <c r="S200" s="27"/>
    </row>
    <row r="201" spans="2:19" ht="23.1" customHeight="1" x14ac:dyDescent="0.25">
      <c r="B201" s="6"/>
      <c r="C201" s="6" t="s">
        <v>107</v>
      </c>
      <c r="D201" s="6" t="s">
        <v>19</v>
      </c>
      <c r="E201" s="14">
        <v>890</v>
      </c>
      <c r="F201" s="20"/>
      <c r="G201" s="24"/>
      <c r="H201" s="24"/>
      <c r="I201" s="24"/>
      <c r="J201" s="24"/>
      <c r="K201" s="25"/>
      <c r="L201" s="25"/>
      <c r="M201" s="25"/>
      <c r="N201" s="25"/>
      <c r="O201" s="25"/>
      <c r="P201" s="25"/>
      <c r="Q201" s="25">
        <f>SUM(F201:N203)</f>
        <v>0</v>
      </c>
      <c r="R201" s="28">
        <v>330</v>
      </c>
      <c r="S201" s="28">
        <f>Q201*R201</f>
        <v>0</v>
      </c>
    </row>
    <row r="202" spans="2:19" ht="23.1" customHeight="1" x14ac:dyDescent="0.25">
      <c r="B202" s="6"/>
      <c r="C202" s="10"/>
      <c r="D202" s="6"/>
      <c r="E202" s="15"/>
      <c r="F202" s="21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</row>
    <row r="203" spans="2:19" ht="23.1" customHeight="1" x14ac:dyDescent="0.25">
      <c r="B203" s="7"/>
      <c r="C203" s="11" t="s">
        <v>16</v>
      </c>
      <c r="D203" s="7"/>
      <c r="E203" s="16"/>
      <c r="F203" s="22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</row>
    <row r="204" spans="2:19" ht="26.1" customHeight="1" x14ac:dyDescent="0.25">
      <c r="B204" s="5" t="s">
        <v>108</v>
      </c>
      <c r="C204" s="5"/>
      <c r="D204" s="5"/>
      <c r="E204" s="5"/>
      <c r="F204" s="19" t="s">
        <v>9</v>
      </c>
      <c r="G204" s="19" t="s">
        <v>10</v>
      </c>
      <c r="H204" s="19" t="s">
        <v>11</v>
      </c>
      <c r="I204" s="19" t="s">
        <v>12</v>
      </c>
      <c r="J204" s="19" t="s">
        <v>13</v>
      </c>
      <c r="K204" s="27"/>
      <c r="L204" s="27"/>
      <c r="M204" s="27"/>
      <c r="N204" s="27"/>
      <c r="O204" s="27"/>
      <c r="P204" s="27"/>
      <c r="Q204" s="27"/>
      <c r="R204" s="27"/>
      <c r="S204" s="27"/>
    </row>
    <row r="205" spans="2:19" ht="23.1" customHeight="1" x14ac:dyDescent="0.25">
      <c r="B205" s="6"/>
      <c r="C205" s="6" t="s">
        <v>109</v>
      </c>
      <c r="D205" s="6" t="s">
        <v>71</v>
      </c>
      <c r="E205" s="14">
        <v>1090</v>
      </c>
      <c r="F205" s="20"/>
      <c r="G205" s="24"/>
      <c r="H205" s="24"/>
      <c r="I205" s="24"/>
      <c r="J205" s="24"/>
      <c r="K205" s="25"/>
      <c r="L205" s="25"/>
      <c r="M205" s="25"/>
      <c r="N205" s="25"/>
      <c r="O205" s="25"/>
      <c r="P205" s="25"/>
      <c r="Q205" s="25">
        <f>SUM(F205:N207)</f>
        <v>0</v>
      </c>
      <c r="R205" s="28">
        <v>404</v>
      </c>
      <c r="S205" s="28">
        <f>Q205*R205</f>
        <v>0</v>
      </c>
    </row>
    <row r="206" spans="2:19" ht="23.1" customHeight="1" x14ac:dyDescent="0.25">
      <c r="B206" s="6"/>
      <c r="C206" s="10"/>
      <c r="D206" s="6"/>
      <c r="E206" s="15"/>
      <c r="F206" s="21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</row>
    <row r="207" spans="2:19" ht="23.1" customHeight="1" x14ac:dyDescent="0.25">
      <c r="B207" s="7"/>
      <c r="C207" s="11" t="s">
        <v>16</v>
      </c>
      <c r="D207" s="7"/>
      <c r="E207" s="16"/>
      <c r="F207" s="22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</row>
    <row r="208" spans="2:19" ht="26.1" customHeight="1" x14ac:dyDescent="0.25">
      <c r="B208" s="5" t="s">
        <v>110</v>
      </c>
      <c r="C208" s="5"/>
      <c r="D208" s="5"/>
      <c r="E208" s="5"/>
      <c r="F208" s="19" t="s">
        <v>9</v>
      </c>
      <c r="G208" s="19" t="s">
        <v>10</v>
      </c>
      <c r="H208" s="19" t="s">
        <v>11</v>
      </c>
      <c r="I208" s="19" t="s">
        <v>12</v>
      </c>
      <c r="J208" s="19" t="s">
        <v>13</v>
      </c>
      <c r="K208" s="27"/>
      <c r="L208" s="27"/>
      <c r="M208" s="27"/>
      <c r="N208" s="27"/>
      <c r="O208" s="27"/>
      <c r="P208" s="27"/>
      <c r="Q208" s="27"/>
      <c r="R208" s="27"/>
      <c r="S208" s="27"/>
    </row>
    <row r="209" spans="2:19" ht="23.1" customHeight="1" x14ac:dyDescent="0.25">
      <c r="B209" s="6"/>
      <c r="C209" s="6" t="s">
        <v>111</v>
      </c>
      <c r="D209" s="6" t="s">
        <v>25</v>
      </c>
      <c r="E209" s="14">
        <v>420</v>
      </c>
      <c r="F209" s="20"/>
      <c r="G209" s="24"/>
      <c r="H209" s="24"/>
      <c r="I209" s="24"/>
      <c r="J209" s="24"/>
      <c r="K209" s="25"/>
      <c r="L209" s="25"/>
      <c r="M209" s="25"/>
      <c r="N209" s="25"/>
      <c r="O209" s="25"/>
      <c r="P209" s="25"/>
      <c r="Q209" s="25">
        <f>SUM(F209:N211)</f>
        <v>0</v>
      </c>
      <c r="R209" s="28">
        <v>156</v>
      </c>
      <c r="S209" s="28">
        <f>Q209*R209</f>
        <v>0</v>
      </c>
    </row>
    <row r="210" spans="2:19" ht="23.1" customHeight="1" x14ac:dyDescent="0.25">
      <c r="B210" s="6"/>
      <c r="C210" s="10"/>
      <c r="D210" s="6"/>
      <c r="E210" s="15"/>
      <c r="F210" s="21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</row>
    <row r="211" spans="2:19" ht="23.1" customHeight="1" x14ac:dyDescent="0.25">
      <c r="B211" s="7"/>
      <c r="C211" s="11" t="s">
        <v>16</v>
      </c>
      <c r="D211" s="7"/>
      <c r="E211" s="16"/>
      <c r="F211" s="22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</row>
    <row r="212" spans="2:19" ht="23.1" customHeight="1" x14ac:dyDescent="0.25">
      <c r="B212" s="6"/>
      <c r="C212" s="6" t="s">
        <v>112</v>
      </c>
      <c r="D212" s="6" t="s">
        <v>56</v>
      </c>
      <c r="E212" s="14">
        <v>420</v>
      </c>
      <c r="F212" s="20"/>
      <c r="G212" s="24"/>
      <c r="H212" s="24"/>
      <c r="I212" s="24"/>
      <c r="J212" s="24"/>
      <c r="K212" s="25"/>
      <c r="L212" s="25"/>
      <c r="M212" s="25"/>
      <c r="N212" s="25"/>
      <c r="O212" s="25"/>
      <c r="P212" s="25"/>
      <c r="Q212" s="25">
        <f>SUM(F212:N214)</f>
        <v>0</v>
      </c>
      <c r="R212" s="28">
        <v>156</v>
      </c>
      <c r="S212" s="28">
        <f>Q212*R212</f>
        <v>0</v>
      </c>
    </row>
    <row r="213" spans="2:19" ht="23.1" customHeight="1" x14ac:dyDescent="0.25">
      <c r="B213" s="6"/>
      <c r="C213" s="10"/>
      <c r="D213" s="6"/>
      <c r="E213" s="15"/>
      <c r="F213" s="21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</row>
    <row r="214" spans="2:19" ht="23.1" customHeight="1" x14ac:dyDescent="0.25">
      <c r="B214" s="7"/>
      <c r="C214" s="11" t="s">
        <v>16</v>
      </c>
      <c r="D214" s="7"/>
      <c r="E214" s="16"/>
      <c r="F214" s="22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</row>
    <row r="215" spans="2:19" ht="23.1" customHeight="1" x14ac:dyDescent="0.25">
      <c r="B215" s="6"/>
      <c r="C215" s="6" t="s">
        <v>113</v>
      </c>
      <c r="D215" s="6" t="s">
        <v>114</v>
      </c>
      <c r="E215" s="14">
        <v>420</v>
      </c>
      <c r="F215" s="20"/>
      <c r="G215" s="24"/>
      <c r="H215" s="24"/>
      <c r="I215" s="24"/>
      <c r="J215" s="24"/>
      <c r="K215" s="25"/>
      <c r="L215" s="25"/>
      <c r="M215" s="25"/>
      <c r="N215" s="25"/>
      <c r="O215" s="25"/>
      <c r="P215" s="25"/>
      <c r="Q215" s="25">
        <f>SUM(F215:N217)</f>
        <v>0</v>
      </c>
      <c r="R215" s="28">
        <v>156</v>
      </c>
      <c r="S215" s="28">
        <f>Q215*R215</f>
        <v>0</v>
      </c>
    </row>
    <row r="216" spans="2:19" ht="23.1" customHeight="1" x14ac:dyDescent="0.25">
      <c r="B216" s="6"/>
      <c r="C216" s="10"/>
      <c r="D216" s="6"/>
      <c r="E216" s="15"/>
      <c r="F216" s="21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</row>
    <row r="217" spans="2:19" ht="23.1" customHeight="1" x14ac:dyDescent="0.25">
      <c r="B217" s="7"/>
      <c r="C217" s="11" t="s">
        <v>16</v>
      </c>
      <c r="D217" s="7"/>
      <c r="E217" s="16"/>
      <c r="F217" s="22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</row>
    <row r="218" spans="2:19" ht="23.1" customHeight="1" x14ac:dyDescent="0.25">
      <c r="B218" s="6"/>
      <c r="C218" s="6" t="s">
        <v>115</v>
      </c>
      <c r="D218" s="6" t="s">
        <v>15</v>
      </c>
      <c r="E218" s="14">
        <v>420</v>
      </c>
      <c r="F218" s="20"/>
      <c r="G218" s="24"/>
      <c r="H218" s="24"/>
      <c r="I218" s="24"/>
      <c r="J218" s="24"/>
      <c r="K218" s="25"/>
      <c r="L218" s="25"/>
      <c r="M218" s="25"/>
      <c r="N218" s="25"/>
      <c r="O218" s="25"/>
      <c r="P218" s="25"/>
      <c r="Q218" s="25">
        <f>SUM(F218:N220)</f>
        <v>0</v>
      </c>
      <c r="R218" s="28">
        <v>156</v>
      </c>
      <c r="S218" s="28">
        <f>Q218*R218</f>
        <v>0</v>
      </c>
    </row>
    <row r="219" spans="2:19" ht="23.1" customHeight="1" x14ac:dyDescent="0.25">
      <c r="B219" s="6"/>
      <c r="C219" s="10"/>
      <c r="D219" s="6"/>
      <c r="E219" s="15"/>
      <c r="F219" s="21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</row>
    <row r="220" spans="2:19" ht="23.1" customHeight="1" x14ac:dyDescent="0.25">
      <c r="B220" s="7"/>
      <c r="C220" s="11" t="s">
        <v>16</v>
      </c>
      <c r="D220" s="7"/>
      <c r="E220" s="16"/>
      <c r="F220" s="22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</row>
    <row r="221" spans="2:19" x14ac:dyDescent="0.25">
      <c r="B221" s="2"/>
      <c r="C221" s="2"/>
      <c r="D221" s="2"/>
      <c r="E221" s="2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</row>
    <row r="222" spans="2:19" x14ac:dyDescent="0.25">
      <c r="B222" s="2"/>
      <c r="C222" s="2"/>
      <c r="D222" s="2"/>
      <c r="E222" s="2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</row>
    <row r="223" spans="2:19" ht="26.25" x14ac:dyDescent="0.25">
      <c r="B223" s="3" t="s">
        <v>126</v>
      </c>
      <c r="C223" s="9"/>
      <c r="D223" s="9"/>
      <c r="E223" s="9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</row>
    <row r="224" spans="2:19" x14ac:dyDescent="0.25">
      <c r="B224" s="2"/>
      <c r="C224" s="2"/>
      <c r="D224" s="2"/>
      <c r="E224" s="2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</row>
    <row r="225" spans="2:19" x14ac:dyDescent="0.25">
      <c r="B225" s="2"/>
      <c r="C225" s="2"/>
      <c r="D225" s="2"/>
      <c r="E225" s="12" t="s">
        <v>2</v>
      </c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2" t="s">
        <v>2</v>
      </c>
      <c r="S225" s="12" t="s">
        <v>2</v>
      </c>
    </row>
    <row r="226" spans="2:19" x14ac:dyDescent="0.25">
      <c r="B226" s="4" t="s">
        <v>3</v>
      </c>
      <c r="C226" s="4" t="s">
        <v>4</v>
      </c>
      <c r="D226" s="4" t="s">
        <v>5</v>
      </c>
      <c r="E226" s="13" t="s">
        <v>165</v>
      </c>
      <c r="F226" s="13" t="s">
        <v>6</v>
      </c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 t="s">
        <v>166</v>
      </c>
      <c r="R226" s="13" t="s">
        <v>164</v>
      </c>
      <c r="S226" s="13" t="s">
        <v>7</v>
      </c>
    </row>
    <row r="227" spans="2:19" ht="26.1" customHeight="1" x14ac:dyDescent="0.25">
      <c r="B227" s="5" t="s">
        <v>127</v>
      </c>
      <c r="C227" s="5"/>
      <c r="D227" s="5"/>
      <c r="E227" s="5"/>
      <c r="F227" s="19" t="s">
        <v>9</v>
      </c>
      <c r="G227" s="19" t="s">
        <v>10</v>
      </c>
      <c r="H227" s="19" t="s">
        <v>11</v>
      </c>
      <c r="I227" s="19" t="s">
        <v>12</v>
      </c>
      <c r="J227" s="19" t="s">
        <v>13</v>
      </c>
      <c r="K227" s="27"/>
      <c r="L227" s="27"/>
      <c r="M227" s="27"/>
      <c r="N227" s="27"/>
      <c r="O227" s="27"/>
      <c r="P227" s="27"/>
      <c r="Q227" s="27"/>
      <c r="R227" s="27"/>
      <c r="S227" s="27"/>
    </row>
    <row r="228" spans="2:19" ht="23.1" customHeight="1" x14ac:dyDescent="0.25">
      <c r="B228" s="6"/>
      <c r="C228" s="6" t="s">
        <v>128</v>
      </c>
      <c r="D228" s="6" t="s">
        <v>129</v>
      </c>
      <c r="E228" s="14">
        <v>650</v>
      </c>
      <c r="F228" s="20"/>
      <c r="G228" s="24"/>
      <c r="H228" s="24"/>
      <c r="I228" s="24"/>
      <c r="J228" s="24"/>
      <c r="K228" s="25"/>
      <c r="L228" s="25"/>
      <c r="M228" s="25"/>
      <c r="N228" s="25"/>
      <c r="O228" s="25"/>
      <c r="P228" s="25"/>
      <c r="Q228" s="25">
        <f>SUM(F228:N230)</f>
        <v>0</v>
      </c>
      <c r="R228" s="28">
        <v>241</v>
      </c>
      <c r="S228" s="28">
        <f>Q228*R228</f>
        <v>0</v>
      </c>
    </row>
    <row r="229" spans="2:19" ht="23.1" customHeight="1" x14ac:dyDescent="0.25">
      <c r="B229" s="6"/>
      <c r="C229" s="10"/>
      <c r="D229" s="6"/>
      <c r="E229" s="15"/>
      <c r="F229" s="21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</row>
    <row r="230" spans="2:19" ht="23.1" customHeight="1" x14ac:dyDescent="0.25">
      <c r="B230" s="7"/>
      <c r="C230" s="11" t="s">
        <v>16</v>
      </c>
      <c r="D230" s="7"/>
      <c r="E230" s="16"/>
      <c r="F230" s="22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</row>
    <row r="231" spans="2:19" ht="23.1" customHeight="1" x14ac:dyDescent="0.25">
      <c r="B231" s="6"/>
      <c r="C231" s="6" t="s">
        <v>130</v>
      </c>
      <c r="D231" s="6" t="s">
        <v>131</v>
      </c>
      <c r="E231" s="14">
        <v>650</v>
      </c>
      <c r="F231" s="20"/>
      <c r="G231" s="24"/>
      <c r="H231" s="24"/>
      <c r="I231" s="24"/>
      <c r="J231" s="24"/>
      <c r="K231" s="25"/>
      <c r="L231" s="25"/>
      <c r="M231" s="25"/>
      <c r="N231" s="25"/>
      <c r="O231" s="25"/>
      <c r="P231" s="25"/>
      <c r="Q231" s="25">
        <f>SUM(F231:N233)</f>
        <v>0</v>
      </c>
      <c r="R231" s="28">
        <v>241</v>
      </c>
      <c r="S231" s="28">
        <f>Q231*R231</f>
        <v>0</v>
      </c>
    </row>
    <row r="232" spans="2:19" ht="23.1" customHeight="1" x14ac:dyDescent="0.25">
      <c r="B232" s="6"/>
      <c r="C232" s="10"/>
      <c r="D232" s="6"/>
      <c r="E232" s="15"/>
      <c r="F232" s="21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</row>
    <row r="233" spans="2:19" ht="23.1" customHeight="1" x14ac:dyDescent="0.25">
      <c r="B233" s="7"/>
      <c r="C233" s="11" t="s">
        <v>16</v>
      </c>
      <c r="D233" s="7"/>
      <c r="E233" s="16"/>
      <c r="F233" s="22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</row>
    <row r="234" spans="2:19" ht="26.1" customHeight="1" x14ac:dyDescent="0.25">
      <c r="B234" s="5" t="s">
        <v>132</v>
      </c>
      <c r="C234" s="5"/>
      <c r="D234" s="5"/>
      <c r="E234" s="5"/>
      <c r="F234" s="19" t="s">
        <v>9</v>
      </c>
      <c r="G234" s="19" t="s">
        <v>10</v>
      </c>
      <c r="H234" s="19" t="s">
        <v>11</v>
      </c>
      <c r="I234" s="19" t="s">
        <v>12</v>
      </c>
      <c r="J234" s="19" t="s">
        <v>13</v>
      </c>
      <c r="K234" s="27"/>
      <c r="L234" s="27"/>
      <c r="M234" s="27"/>
      <c r="N234" s="27"/>
      <c r="O234" s="27"/>
      <c r="P234" s="27"/>
      <c r="Q234" s="27"/>
      <c r="R234" s="27"/>
      <c r="S234" s="27"/>
    </row>
    <row r="235" spans="2:19" ht="23.1" customHeight="1" x14ac:dyDescent="0.25">
      <c r="B235" s="6"/>
      <c r="C235" s="6" t="s">
        <v>133</v>
      </c>
      <c r="D235" s="6" t="s">
        <v>134</v>
      </c>
      <c r="E235" s="14">
        <v>490</v>
      </c>
      <c r="F235" s="20"/>
      <c r="G235" s="24"/>
      <c r="H235" s="24"/>
      <c r="I235" s="24"/>
      <c r="J235" s="24"/>
      <c r="K235" s="25"/>
      <c r="L235" s="25"/>
      <c r="M235" s="25"/>
      <c r="N235" s="25"/>
      <c r="O235" s="25"/>
      <c r="P235" s="25"/>
      <c r="Q235" s="25">
        <f>SUM(F235:N237)</f>
        <v>0</v>
      </c>
      <c r="R235" s="28">
        <v>181</v>
      </c>
      <c r="S235" s="28">
        <f>Q235*R235</f>
        <v>0</v>
      </c>
    </row>
    <row r="236" spans="2:19" ht="23.1" customHeight="1" x14ac:dyDescent="0.25">
      <c r="B236" s="6"/>
      <c r="C236" s="10"/>
      <c r="D236" s="6"/>
      <c r="E236" s="15"/>
      <c r="F236" s="21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</row>
    <row r="237" spans="2:19" ht="23.1" customHeight="1" x14ac:dyDescent="0.25">
      <c r="B237" s="7"/>
      <c r="C237" s="11" t="s">
        <v>16</v>
      </c>
      <c r="D237" s="7"/>
      <c r="E237" s="16"/>
      <c r="F237" s="22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</row>
    <row r="238" spans="2:19" ht="23.1" customHeight="1" x14ac:dyDescent="0.25">
      <c r="B238" s="6"/>
      <c r="C238" s="6" t="s">
        <v>135</v>
      </c>
      <c r="D238" s="6" t="s">
        <v>136</v>
      </c>
      <c r="E238" s="14">
        <v>490</v>
      </c>
      <c r="F238" s="20"/>
      <c r="G238" s="24"/>
      <c r="H238" s="24"/>
      <c r="I238" s="24"/>
      <c r="J238" s="24"/>
      <c r="K238" s="25"/>
      <c r="L238" s="25"/>
      <c r="M238" s="25"/>
      <c r="N238" s="25"/>
      <c r="O238" s="25"/>
      <c r="P238" s="25"/>
      <c r="Q238" s="25">
        <f>SUM(F238:N240)</f>
        <v>0</v>
      </c>
      <c r="R238" s="28">
        <v>181</v>
      </c>
      <c r="S238" s="28">
        <f>Q238*R238</f>
        <v>0</v>
      </c>
    </row>
    <row r="239" spans="2:19" ht="23.1" customHeight="1" x14ac:dyDescent="0.25">
      <c r="B239" s="6"/>
      <c r="C239" s="10"/>
      <c r="D239" s="6"/>
      <c r="E239" s="15"/>
      <c r="F239" s="21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</row>
    <row r="240" spans="2:19" ht="23.1" customHeight="1" x14ac:dyDescent="0.25">
      <c r="B240" s="7"/>
      <c r="C240" s="11" t="s">
        <v>16</v>
      </c>
      <c r="D240" s="7"/>
      <c r="E240" s="16"/>
      <c r="F240" s="22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</row>
    <row r="241" spans="2:19" ht="26.1" customHeight="1" x14ac:dyDescent="0.25">
      <c r="B241" s="5" t="s">
        <v>137</v>
      </c>
      <c r="C241" s="5"/>
      <c r="D241" s="5"/>
      <c r="E241" s="5"/>
      <c r="F241" s="19" t="s">
        <v>9</v>
      </c>
      <c r="G241" s="19" t="s">
        <v>10</v>
      </c>
      <c r="H241" s="19" t="s">
        <v>11</v>
      </c>
      <c r="I241" s="19" t="s">
        <v>12</v>
      </c>
      <c r="J241" s="19" t="s">
        <v>13</v>
      </c>
      <c r="K241" s="27"/>
      <c r="L241" s="27"/>
      <c r="M241" s="27"/>
      <c r="N241" s="27"/>
      <c r="O241" s="27"/>
      <c r="P241" s="27"/>
      <c r="Q241" s="27"/>
      <c r="R241" s="27"/>
      <c r="S241" s="27"/>
    </row>
    <row r="242" spans="2:19" ht="23.1" customHeight="1" x14ac:dyDescent="0.25">
      <c r="B242" s="6"/>
      <c r="C242" s="6" t="s">
        <v>138</v>
      </c>
      <c r="D242" s="6" t="s">
        <v>139</v>
      </c>
      <c r="E242" s="14">
        <v>390</v>
      </c>
      <c r="F242" s="20"/>
      <c r="G242" s="24"/>
      <c r="H242" s="24"/>
      <c r="I242" s="24"/>
      <c r="J242" s="24"/>
      <c r="K242" s="25"/>
      <c r="L242" s="25"/>
      <c r="M242" s="25"/>
      <c r="N242" s="25"/>
      <c r="O242" s="25"/>
      <c r="P242" s="25"/>
      <c r="Q242" s="25">
        <f>SUM(F242:N244)</f>
        <v>0</v>
      </c>
      <c r="R242" s="28">
        <v>144</v>
      </c>
      <c r="S242" s="28">
        <f>Q242*R242</f>
        <v>0</v>
      </c>
    </row>
    <row r="243" spans="2:19" ht="23.1" customHeight="1" x14ac:dyDescent="0.25">
      <c r="B243" s="6"/>
      <c r="C243" s="10"/>
      <c r="D243" s="6"/>
      <c r="E243" s="15"/>
      <c r="F243" s="21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</row>
    <row r="244" spans="2:19" ht="23.1" customHeight="1" x14ac:dyDescent="0.25">
      <c r="B244" s="7"/>
      <c r="C244" s="11" t="s">
        <v>16</v>
      </c>
      <c r="D244" s="7"/>
      <c r="E244" s="16"/>
      <c r="F244" s="22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</row>
    <row r="245" spans="2:19" x14ac:dyDescent="0.25">
      <c r="B245" s="2"/>
      <c r="C245" s="2"/>
      <c r="D245" s="2"/>
      <c r="E245" s="2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</row>
    <row r="246" spans="2:19" x14ac:dyDescent="0.25">
      <c r="B246" s="2"/>
      <c r="C246" s="2"/>
      <c r="D246" s="2"/>
      <c r="E246" s="2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</row>
    <row r="247" spans="2:19" ht="26.25" x14ac:dyDescent="0.25">
      <c r="B247" s="3" t="s">
        <v>140</v>
      </c>
      <c r="C247" s="9"/>
      <c r="D247" s="9"/>
      <c r="E247" s="9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</row>
    <row r="248" spans="2:19" x14ac:dyDescent="0.25">
      <c r="B248" s="2"/>
      <c r="C248" s="2"/>
      <c r="D248" s="2"/>
      <c r="E248" s="2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</row>
    <row r="249" spans="2:19" x14ac:dyDescent="0.25">
      <c r="B249" s="2"/>
      <c r="C249" s="2"/>
      <c r="D249" s="2"/>
      <c r="E249" s="12" t="s">
        <v>2</v>
      </c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2" t="s">
        <v>2</v>
      </c>
      <c r="S249" s="12" t="s">
        <v>2</v>
      </c>
    </row>
    <row r="250" spans="2:19" x14ac:dyDescent="0.25">
      <c r="B250" s="4" t="s">
        <v>3</v>
      </c>
      <c r="C250" s="4" t="s">
        <v>4</v>
      </c>
      <c r="D250" s="4" t="s">
        <v>5</v>
      </c>
      <c r="E250" s="13" t="s">
        <v>165</v>
      </c>
      <c r="F250" s="13" t="s">
        <v>6</v>
      </c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 t="s">
        <v>166</v>
      </c>
      <c r="R250" s="13" t="s">
        <v>164</v>
      </c>
      <c r="S250" s="13" t="s">
        <v>7</v>
      </c>
    </row>
    <row r="251" spans="2:19" ht="26.1" customHeight="1" x14ac:dyDescent="0.25">
      <c r="B251" s="5" t="s">
        <v>141</v>
      </c>
      <c r="C251" s="5"/>
      <c r="D251" s="5"/>
      <c r="E251" s="5"/>
      <c r="F251" s="19" t="s">
        <v>9</v>
      </c>
      <c r="G251" s="19" t="s">
        <v>10</v>
      </c>
      <c r="H251" s="19" t="s">
        <v>11</v>
      </c>
      <c r="I251" s="19" t="s">
        <v>12</v>
      </c>
      <c r="J251" s="19" t="s">
        <v>13</v>
      </c>
      <c r="K251" s="27"/>
      <c r="L251" s="27"/>
      <c r="M251" s="27"/>
      <c r="N251" s="27"/>
      <c r="O251" s="27"/>
      <c r="P251" s="27"/>
      <c r="Q251" s="27"/>
      <c r="R251" s="27"/>
      <c r="S251" s="27"/>
    </row>
    <row r="252" spans="2:19" ht="23.1" customHeight="1" x14ac:dyDescent="0.25">
      <c r="B252" s="6"/>
      <c r="C252" s="6" t="s">
        <v>142</v>
      </c>
      <c r="D252" s="6" t="s">
        <v>37</v>
      </c>
      <c r="E252" s="14">
        <v>350</v>
      </c>
      <c r="F252" s="20"/>
      <c r="G252" s="24"/>
      <c r="H252" s="24"/>
      <c r="I252" s="24"/>
      <c r="J252" s="24"/>
      <c r="K252" s="25"/>
      <c r="L252" s="25"/>
      <c r="M252" s="25"/>
      <c r="N252" s="25"/>
      <c r="O252" s="25"/>
      <c r="P252" s="25"/>
      <c r="Q252" s="25">
        <f>SUM(F252:N254)</f>
        <v>0</v>
      </c>
      <c r="R252" s="28">
        <v>130</v>
      </c>
      <c r="S252" s="28">
        <f>Q252*R252</f>
        <v>0</v>
      </c>
    </row>
    <row r="253" spans="2:19" ht="23.1" customHeight="1" x14ac:dyDescent="0.25">
      <c r="B253" s="6"/>
      <c r="C253" s="10"/>
      <c r="D253" s="6"/>
      <c r="E253" s="15"/>
      <c r="F253" s="21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</row>
    <row r="254" spans="2:19" ht="23.1" customHeight="1" x14ac:dyDescent="0.25">
      <c r="B254" s="7"/>
      <c r="C254" s="11" t="s">
        <v>16</v>
      </c>
      <c r="D254" s="7"/>
      <c r="E254" s="16"/>
      <c r="F254" s="22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</row>
    <row r="255" spans="2:19" ht="26.1" customHeight="1" x14ac:dyDescent="0.25">
      <c r="B255" s="5" t="s">
        <v>143</v>
      </c>
      <c r="C255" s="5"/>
      <c r="D255" s="5"/>
      <c r="E255" s="5"/>
      <c r="F255" s="19" t="s">
        <v>9</v>
      </c>
      <c r="G255" s="19" t="s">
        <v>10</v>
      </c>
      <c r="H255" s="19" t="s">
        <v>11</v>
      </c>
      <c r="I255" s="19" t="s">
        <v>12</v>
      </c>
      <c r="J255" s="19" t="s">
        <v>13</v>
      </c>
      <c r="K255" s="27"/>
      <c r="L255" s="27"/>
      <c r="M255" s="27"/>
      <c r="N255" s="27"/>
      <c r="O255" s="27"/>
      <c r="P255" s="27"/>
      <c r="Q255" s="27"/>
      <c r="R255" s="27"/>
      <c r="S255" s="27"/>
    </row>
    <row r="256" spans="2:19" ht="23.1" customHeight="1" x14ac:dyDescent="0.25">
      <c r="B256" s="6"/>
      <c r="C256" s="6" t="s">
        <v>144</v>
      </c>
      <c r="D256" s="6" t="s">
        <v>145</v>
      </c>
      <c r="E256" s="14">
        <v>350</v>
      </c>
      <c r="F256" s="20"/>
      <c r="G256" s="24"/>
      <c r="H256" s="24"/>
      <c r="I256" s="24"/>
      <c r="J256" s="24"/>
      <c r="K256" s="25"/>
      <c r="L256" s="25"/>
      <c r="M256" s="25"/>
      <c r="N256" s="25"/>
      <c r="O256" s="25"/>
      <c r="P256" s="25"/>
      <c r="Q256" s="25">
        <f>SUM(F256:N258)</f>
        <v>0</v>
      </c>
      <c r="R256" s="28">
        <v>130</v>
      </c>
      <c r="S256" s="28">
        <f>Q256*R256</f>
        <v>0</v>
      </c>
    </row>
    <row r="257" spans="2:19" ht="23.1" customHeight="1" x14ac:dyDescent="0.25">
      <c r="B257" s="6"/>
      <c r="C257" s="10"/>
      <c r="D257" s="6"/>
      <c r="E257" s="15"/>
      <c r="F257" s="21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</row>
    <row r="258" spans="2:19" ht="23.1" customHeight="1" x14ac:dyDescent="0.25">
      <c r="B258" s="7"/>
      <c r="C258" s="11" t="s">
        <v>16</v>
      </c>
      <c r="D258" s="7"/>
      <c r="E258" s="16"/>
      <c r="F258" s="22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</row>
    <row r="259" spans="2:19" ht="26.1" customHeight="1" x14ac:dyDescent="0.25">
      <c r="B259" s="5" t="s">
        <v>146</v>
      </c>
      <c r="C259" s="5"/>
      <c r="D259" s="5"/>
      <c r="E259" s="5"/>
      <c r="F259" s="19" t="s">
        <v>9</v>
      </c>
      <c r="G259" s="19" t="s">
        <v>10</v>
      </c>
      <c r="H259" s="19" t="s">
        <v>11</v>
      </c>
      <c r="I259" s="19" t="s">
        <v>12</v>
      </c>
      <c r="J259" s="19" t="s">
        <v>13</v>
      </c>
      <c r="K259" s="27"/>
      <c r="L259" s="27"/>
      <c r="M259" s="27"/>
      <c r="N259" s="27"/>
      <c r="O259" s="27"/>
      <c r="P259" s="27"/>
      <c r="Q259" s="27"/>
      <c r="R259" s="27"/>
      <c r="S259" s="27"/>
    </row>
    <row r="260" spans="2:19" ht="23.1" customHeight="1" x14ac:dyDescent="0.25">
      <c r="B260" s="6"/>
      <c r="C260" s="6" t="s">
        <v>147</v>
      </c>
      <c r="D260" s="6" t="s">
        <v>19</v>
      </c>
      <c r="E260" s="14">
        <v>190</v>
      </c>
      <c r="F260" s="20"/>
      <c r="G260" s="24"/>
      <c r="H260" s="24"/>
      <c r="I260" s="24"/>
      <c r="J260" s="24"/>
      <c r="K260" s="25"/>
      <c r="L260" s="25"/>
      <c r="M260" s="25"/>
      <c r="N260" s="25"/>
      <c r="O260" s="25"/>
      <c r="P260" s="25"/>
      <c r="Q260" s="25">
        <f>SUM(F260:N262)</f>
        <v>0</v>
      </c>
      <c r="R260" s="28">
        <v>70</v>
      </c>
      <c r="S260" s="28">
        <f>Q260*R260</f>
        <v>0</v>
      </c>
    </row>
    <row r="261" spans="2:19" ht="23.1" customHeight="1" x14ac:dyDescent="0.25">
      <c r="B261" s="6"/>
      <c r="C261" s="10"/>
      <c r="D261" s="6"/>
      <c r="E261" s="15"/>
      <c r="F261" s="21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</row>
    <row r="262" spans="2:19" ht="23.1" customHeight="1" x14ac:dyDescent="0.25">
      <c r="B262" s="7"/>
      <c r="C262" s="11" t="s">
        <v>16</v>
      </c>
      <c r="D262" s="7"/>
      <c r="E262" s="16"/>
      <c r="F262" s="22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</row>
    <row r="263" spans="2:19" ht="23.1" customHeight="1" x14ac:dyDescent="0.25">
      <c r="B263" s="6"/>
      <c r="C263" s="6" t="s">
        <v>148</v>
      </c>
      <c r="D263" s="6" t="s">
        <v>56</v>
      </c>
      <c r="E263" s="14">
        <v>190</v>
      </c>
      <c r="F263" s="20"/>
      <c r="G263" s="24"/>
      <c r="H263" s="24"/>
      <c r="I263" s="24"/>
      <c r="J263" s="24"/>
      <c r="K263" s="25"/>
      <c r="L263" s="25"/>
      <c r="M263" s="25"/>
      <c r="N263" s="25"/>
      <c r="O263" s="25"/>
      <c r="P263" s="25"/>
      <c r="Q263" s="25">
        <f>SUM(F263:N265)</f>
        <v>0</v>
      </c>
      <c r="R263" s="28">
        <v>70</v>
      </c>
      <c r="S263" s="28">
        <f>Q263*R263</f>
        <v>0</v>
      </c>
    </row>
    <row r="264" spans="2:19" ht="23.1" customHeight="1" x14ac:dyDescent="0.25">
      <c r="B264" s="6"/>
      <c r="C264" s="10"/>
      <c r="D264" s="6"/>
      <c r="E264" s="15"/>
      <c r="F264" s="21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</row>
    <row r="265" spans="2:19" ht="23.1" customHeight="1" x14ac:dyDescent="0.25">
      <c r="B265" s="7"/>
      <c r="C265" s="11" t="s">
        <v>16</v>
      </c>
      <c r="D265" s="7"/>
      <c r="E265" s="16"/>
      <c r="F265" s="22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</row>
    <row r="266" spans="2:19" ht="23.1" customHeight="1" x14ac:dyDescent="0.25">
      <c r="B266" s="6"/>
      <c r="C266" s="6" t="s">
        <v>149</v>
      </c>
      <c r="D266" s="6" t="s">
        <v>134</v>
      </c>
      <c r="E266" s="14">
        <v>250</v>
      </c>
      <c r="F266" s="20"/>
      <c r="G266" s="24"/>
      <c r="H266" s="24"/>
      <c r="I266" s="24"/>
      <c r="J266" s="24"/>
      <c r="K266" s="25"/>
      <c r="L266" s="25"/>
      <c r="M266" s="25"/>
      <c r="N266" s="25"/>
      <c r="O266" s="25"/>
      <c r="P266" s="25"/>
      <c r="Q266" s="25">
        <f>SUM(F266:N268)</f>
        <v>0</v>
      </c>
      <c r="R266" s="28">
        <v>93</v>
      </c>
      <c r="S266" s="28">
        <f>Q266*R266</f>
        <v>0</v>
      </c>
    </row>
    <row r="267" spans="2:19" ht="23.1" customHeight="1" x14ac:dyDescent="0.25">
      <c r="B267" s="6"/>
      <c r="C267" s="10"/>
      <c r="D267" s="6"/>
      <c r="E267" s="15"/>
      <c r="F267" s="21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</row>
    <row r="268" spans="2:19" ht="23.1" customHeight="1" x14ac:dyDescent="0.25">
      <c r="B268" s="7"/>
      <c r="C268" s="11" t="s">
        <v>16</v>
      </c>
      <c r="D268" s="7"/>
      <c r="E268" s="16"/>
      <c r="F268" s="22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</row>
    <row r="269" spans="2:19" ht="23.1" customHeight="1" x14ac:dyDescent="0.25">
      <c r="B269" s="6"/>
      <c r="C269" s="6" t="s">
        <v>150</v>
      </c>
      <c r="D269" s="6" t="s">
        <v>131</v>
      </c>
      <c r="E269" s="14">
        <v>250</v>
      </c>
      <c r="F269" s="20"/>
      <c r="G269" s="24"/>
      <c r="H269" s="24"/>
      <c r="I269" s="24"/>
      <c r="J269" s="24"/>
      <c r="K269" s="25"/>
      <c r="L269" s="25"/>
      <c r="M269" s="25"/>
      <c r="N269" s="25"/>
      <c r="O269" s="25"/>
      <c r="P269" s="25"/>
      <c r="Q269" s="25">
        <f>SUM(F269:N271)</f>
        <v>0</v>
      </c>
      <c r="R269" s="28">
        <v>93</v>
      </c>
      <c r="S269" s="28">
        <f>Q269*R269</f>
        <v>0</v>
      </c>
    </row>
    <row r="270" spans="2:19" ht="23.1" customHeight="1" x14ac:dyDescent="0.25">
      <c r="B270" s="6"/>
      <c r="C270" s="10"/>
      <c r="D270" s="6"/>
      <c r="E270" s="15"/>
      <c r="F270" s="21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</row>
    <row r="271" spans="2:19" ht="23.1" customHeight="1" x14ac:dyDescent="0.25">
      <c r="B271" s="7"/>
      <c r="C271" s="11" t="s">
        <v>16</v>
      </c>
      <c r="D271" s="7"/>
      <c r="E271" s="16"/>
      <c r="F271" s="22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</row>
    <row r="272" spans="2:19" ht="23.1" customHeight="1" x14ac:dyDescent="0.25">
      <c r="B272" s="6"/>
      <c r="C272" s="6" t="s">
        <v>151</v>
      </c>
      <c r="D272" s="6" t="s">
        <v>152</v>
      </c>
      <c r="E272" s="14">
        <v>250</v>
      </c>
      <c r="F272" s="20"/>
      <c r="G272" s="24"/>
      <c r="H272" s="24"/>
      <c r="I272" s="24"/>
      <c r="J272" s="24"/>
      <c r="K272" s="25"/>
      <c r="L272" s="25"/>
      <c r="M272" s="25"/>
      <c r="N272" s="25"/>
      <c r="O272" s="25"/>
      <c r="P272" s="25"/>
      <c r="Q272" s="25">
        <f>SUM(F272:N274)</f>
        <v>0</v>
      </c>
      <c r="R272" s="28">
        <v>93</v>
      </c>
      <c r="S272" s="28">
        <f>Q272*R272</f>
        <v>0</v>
      </c>
    </row>
    <row r="273" spans="2:19" ht="23.1" customHeight="1" x14ac:dyDescent="0.25">
      <c r="B273" s="6"/>
      <c r="C273" s="10"/>
      <c r="D273" s="6"/>
      <c r="E273" s="15"/>
      <c r="F273" s="21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</row>
    <row r="274" spans="2:19" ht="23.1" customHeight="1" x14ac:dyDescent="0.25">
      <c r="B274" s="7"/>
      <c r="C274" s="11" t="s">
        <v>16</v>
      </c>
      <c r="D274" s="7"/>
      <c r="E274" s="16"/>
      <c r="F274" s="22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</row>
    <row r="275" spans="2:19" ht="26.1" customHeight="1" x14ac:dyDescent="0.25">
      <c r="B275" s="5" t="s">
        <v>153</v>
      </c>
      <c r="C275" s="5"/>
      <c r="D275" s="5"/>
      <c r="E275" s="5"/>
      <c r="F275" s="19" t="s">
        <v>9</v>
      </c>
      <c r="G275" s="19" t="s">
        <v>10</v>
      </c>
      <c r="H275" s="19" t="s">
        <v>11</v>
      </c>
      <c r="I275" s="19" t="s">
        <v>12</v>
      </c>
      <c r="J275" s="19" t="s">
        <v>13</v>
      </c>
      <c r="K275" s="27"/>
      <c r="L275" s="27"/>
      <c r="M275" s="27"/>
      <c r="N275" s="27"/>
      <c r="O275" s="27"/>
      <c r="P275" s="27"/>
      <c r="Q275" s="27"/>
      <c r="R275" s="27"/>
      <c r="S275" s="27"/>
    </row>
    <row r="276" spans="2:19" ht="23.1" customHeight="1" x14ac:dyDescent="0.25">
      <c r="B276" s="6"/>
      <c r="C276" s="6" t="s">
        <v>154</v>
      </c>
      <c r="D276" s="6" t="s">
        <v>19</v>
      </c>
      <c r="E276" s="14">
        <v>250</v>
      </c>
      <c r="F276" s="20"/>
      <c r="G276" s="24"/>
      <c r="H276" s="24"/>
      <c r="I276" s="24"/>
      <c r="J276" s="24"/>
      <c r="K276" s="25"/>
      <c r="L276" s="25"/>
      <c r="M276" s="25"/>
      <c r="N276" s="25"/>
      <c r="O276" s="25"/>
      <c r="P276" s="25"/>
      <c r="Q276" s="25">
        <f>SUM(F276:N278)</f>
        <v>0</v>
      </c>
      <c r="R276" s="28">
        <v>93</v>
      </c>
      <c r="S276" s="28">
        <f>Q276*R276</f>
        <v>0</v>
      </c>
    </row>
    <row r="277" spans="2:19" ht="23.1" customHeight="1" x14ac:dyDescent="0.25">
      <c r="B277" s="6"/>
      <c r="C277" s="10"/>
      <c r="D277" s="6"/>
      <c r="E277" s="15"/>
      <c r="F277" s="21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</row>
    <row r="278" spans="2:19" ht="23.1" customHeight="1" x14ac:dyDescent="0.25">
      <c r="B278" s="7"/>
      <c r="C278" s="11" t="s">
        <v>16</v>
      </c>
      <c r="D278" s="7"/>
      <c r="E278" s="16"/>
      <c r="F278" s="22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</row>
    <row r="279" spans="2:19" ht="23.1" customHeight="1" x14ac:dyDescent="0.25">
      <c r="B279" s="6"/>
      <c r="C279" s="6" t="s">
        <v>155</v>
      </c>
      <c r="D279" s="6" t="s">
        <v>56</v>
      </c>
      <c r="E279" s="14">
        <v>250</v>
      </c>
      <c r="F279" s="20"/>
      <c r="G279" s="24"/>
      <c r="H279" s="24"/>
      <c r="I279" s="24"/>
      <c r="J279" s="24"/>
      <c r="K279" s="25"/>
      <c r="L279" s="25"/>
      <c r="M279" s="25"/>
      <c r="N279" s="25"/>
      <c r="O279" s="25"/>
      <c r="P279" s="25"/>
      <c r="Q279" s="25">
        <f>SUM(F279:N281)</f>
        <v>0</v>
      </c>
      <c r="R279" s="28">
        <v>93</v>
      </c>
      <c r="S279" s="28">
        <f>Q279*R279</f>
        <v>0</v>
      </c>
    </row>
    <row r="280" spans="2:19" ht="23.1" customHeight="1" x14ac:dyDescent="0.25">
      <c r="B280" s="6"/>
      <c r="C280" s="10"/>
      <c r="D280" s="6"/>
      <c r="E280" s="15"/>
      <c r="F280" s="21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</row>
    <row r="281" spans="2:19" ht="23.1" customHeight="1" x14ac:dyDescent="0.25">
      <c r="B281" s="7"/>
      <c r="C281" s="11" t="s">
        <v>16</v>
      </c>
      <c r="D281" s="7"/>
      <c r="E281" s="16"/>
      <c r="F281" s="22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</row>
    <row r="282" spans="2:19" ht="23.1" customHeight="1" x14ac:dyDescent="0.25">
      <c r="B282" s="6"/>
      <c r="C282" s="6" t="s">
        <v>156</v>
      </c>
      <c r="D282" s="6" t="s">
        <v>131</v>
      </c>
      <c r="E282" s="14">
        <v>350</v>
      </c>
      <c r="F282" s="20"/>
      <c r="G282" s="24"/>
      <c r="H282" s="24"/>
      <c r="I282" s="24"/>
      <c r="J282" s="24"/>
      <c r="K282" s="25"/>
      <c r="L282" s="25"/>
      <c r="M282" s="25"/>
      <c r="N282" s="25"/>
      <c r="O282" s="25"/>
      <c r="P282" s="25"/>
      <c r="Q282" s="25">
        <f>SUM(F282:N284)</f>
        <v>0</v>
      </c>
      <c r="R282" s="28">
        <v>130</v>
      </c>
      <c r="S282" s="28">
        <f>Q282*R282</f>
        <v>0</v>
      </c>
    </row>
    <row r="283" spans="2:19" ht="23.1" customHeight="1" x14ac:dyDescent="0.25">
      <c r="B283" s="6"/>
      <c r="C283" s="10"/>
      <c r="D283" s="6"/>
      <c r="E283" s="15"/>
      <c r="F283" s="21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</row>
    <row r="284" spans="2:19" ht="23.1" customHeight="1" x14ac:dyDescent="0.25">
      <c r="B284" s="7"/>
      <c r="C284" s="11" t="s">
        <v>16</v>
      </c>
      <c r="D284" s="7"/>
      <c r="E284" s="16"/>
      <c r="F284" s="22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</row>
    <row r="285" spans="2:19" ht="23.1" customHeight="1" x14ac:dyDescent="0.25">
      <c r="B285" s="6"/>
      <c r="C285" s="6" t="s">
        <v>157</v>
      </c>
      <c r="D285" s="6" t="s">
        <v>134</v>
      </c>
      <c r="E285" s="14">
        <v>350</v>
      </c>
      <c r="F285" s="20"/>
      <c r="G285" s="24"/>
      <c r="H285" s="24"/>
      <c r="I285" s="24"/>
      <c r="J285" s="24"/>
      <c r="K285" s="25"/>
      <c r="L285" s="25"/>
      <c r="M285" s="25"/>
      <c r="N285" s="25"/>
      <c r="O285" s="25"/>
      <c r="P285" s="25"/>
      <c r="Q285" s="25">
        <f>SUM(F285:N287)</f>
        <v>0</v>
      </c>
      <c r="R285" s="28">
        <v>130</v>
      </c>
      <c r="S285" s="28">
        <f>Q285*R285</f>
        <v>0</v>
      </c>
    </row>
    <row r="286" spans="2:19" ht="23.1" customHeight="1" x14ac:dyDescent="0.25">
      <c r="B286" s="6"/>
      <c r="C286" s="10"/>
      <c r="D286" s="6"/>
      <c r="E286" s="15"/>
      <c r="F286" s="21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</row>
    <row r="287" spans="2:19" ht="23.1" customHeight="1" x14ac:dyDescent="0.25">
      <c r="B287" s="7"/>
      <c r="C287" s="11" t="s">
        <v>16</v>
      </c>
      <c r="D287" s="7"/>
      <c r="E287" s="16"/>
      <c r="F287" s="22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</row>
    <row r="288" spans="2:19" ht="23.1" customHeight="1" x14ac:dyDescent="0.25">
      <c r="B288" s="6"/>
      <c r="C288" s="6" t="s">
        <v>158</v>
      </c>
      <c r="D288" s="6" t="s">
        <v>136</v>
      </c>
      <c r="E288" s="14">
        <v>350</v>
      </c>
      <c r="F288" s="20"/>
      <c r="G288" s="24"/>
      <c r="H288" s="24"/>
      <c r="I288" s="24"/>
      <c r="J288" s="24"/>
      <c r="K288" s="25"/>
      <c r="L288" s="25"/>
      <c r="M288" s="25"/>
      <c r="N288" s="25"/>
      <c r="O288" s="25"/>
      <c r="P288" s="25"/>
      <c r="Q288" s="25">
        <f>SUM(F288:N290)</f>
        <v>0</v>
      </c>
      <c r="R288" s="28">
        <v>130</v>
      </c>
      <c r="S288" s="28">
        <f>Q288*R288</f>
        <v>0</v>
      </c>
    </row>
    <row r="289" spans="2:19" ht="23.1" customHeight="1" x14ac:dyDescent="0.25">
      <c r="B289" s="6"/>
      <c r="C289" s="10"/>
      <c r="D289" s="6"/>
      <c r="E289" s="15"/>
      <c r="F289" s="21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</row>
    <row r="290" spans="2:19" ht="23.1" customHeight="1" x14ac:dyDescent="0.25">
      <c r="B290" s="7"/>
      <c r="C290" s="11" t="s">
        <v>16</v>
      </c>
      <c r="D290" s="7"/>
      <c r="E290" s="16"/>
      <c r="F290" s="22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</row>
    <row r="291" spans="2:19" ht="23.1" customHeight="1" x14ac:dyDescent="0.25">
      <c r="B291" s="6"/>
      <c r="C291" s="6" t="s">
        <v>159</v>
      </c>
      <c r="D291" s="6" t="s">
        <v>129</v>
      </c>
      <c r="E291" s="14">
        <v>350</v>
      </c>
      <c r="F291" s="20"/>
      <c r="G291" s="24"/>
      <c r="H291" s="24"/>
      <c r="I291" s="24"/>
      <c r="J291" s="24"/>
      <c r="K291" s="25"/>
      <c r="L291" s="25"/>
      <c r="M291" s="25"/>
      <c r="N291" s="25"/>
      <c r="O291" s="25"/>
      <c r="P291" s="25"/>
      <c r="Q291" s="25">
        <f>SUM(F291:N293)</f>
        <v>0</v>
      </c>
      <c r="R291" s="28">
        <v>130</v>
      </c>
      <c r="S291" s="28">
        <f>Q291*R291</f>
        <v>0</v>
      </c>
    </row>
    <row r="292" spans="2:19" ht="23.1" customHeight="1" x14ac:dyDescent="0.25">
      <c r="B292" s="6"/>
      <c r="C292" s="10"/>
      <c r="D292" s="6"/>
      <c r="E292" s="15"/>
      <c r="F292" s="21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</row>
    <row r="293" spans="2:19" ht="23.1" customHeight="1" x14ac:dyDescent="0.25">
      <c r="B293" s="7"/>
      <c r="C293" s="11" t="s">
        <v>16</v>
      </c>
      <c r="D293" s="7"/>
      <c r="E293" s="16"/>
      <c r="F293" s="22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</row>
    <row r="294" spans="2:19" ht="39.950000000000003" customHeight="1" x14ac:dyDescent="0.25">
      <c r="B294" s="8" t="s">
        <v>7</v>
      </c>
      <c r="C294" s="8"/>
      <c r="D294" s="8"/>
      <c r="E294" s="8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>
        <f>SUM(Q13:Q293)</f>
        <v>0</v>
      </c>
      <c r="R294" s="23"/>
      <c r="S294" s="23" t="str">
        <f>CONCATENATE("EUR ", ROUND(SUM(S13:S293), 2))</f>
        <v>EUR 0</v>
      </c>
    </row>
  </sheetData>
  <sheetProtection formatCells="0" formatColumns="0" formatRows="0" insertColumns="0" insertRows="0" insertHyperlinks="0" deleteColumns="0" deleteRows="0" sort="0" autoFilter="0" pivotTables="0"/>
  <printOptions horizontalCentered="1" verticalCentered="1"/>
  <pageMargins left="0.70866141732283472" right="0.70866141732283472" top="0.74803149606299213" bottom="0.74803149606299213" header="0.31496062992125984" footer="0.31496062992125984"/>
  <pageSetup scale="56" fitToHeight="0" orientation="portrait" r:id="rId1"/>
  <rowBreaks count="5" manualBreakCount="5">
    <brk id="52" max="16383" man="1"/>
    <brk id="102" max="16383" man="1"/>
    <brk id="141" max="16383" man="1"/>
    <brk id="195" max="16383" man="1"/>
    <brk id="24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cooltm_fw20_m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a</cp:lastModifiedBy>
  <cp:lastPrinted>2020-01-17T14:13:08Z</cp:lastPrinted>
  <dcterms:created xsi:type="dcterms:W3CDTF">2020-01-17T13:01:00Z</dcterms:created>
  <dcterms:modified xsi:type="dcterms:W3CDTF">2020-01-17T14:13:29Z</dcterms:modified>
  <cp:category/>
</cp:coreProperties>
</file>